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1 ТС в редакции от 00.02.2025 (Протокол №172)\Дополнительное соглашение от 28.02.2025 № 1\"/>
    </mc:Choice>
  </mc:AlternateContent>
  <xr:revisionPtr revIDLastSave="0" documentId="13_ncr:1_{B4B7DD2F-9FD2-451F-AA07-61721427BDE4}" xr6:coauthVersionLast="36" xr6:coauthVersionMax="36" xr10:uidLastSave="{00000000-0000-0000-0000-000000000000}"/>
  <bookViews>
    <workbookView xWindow="0" yWindow="0" windowWidth="28800" windowHeight="12225" firstSheet="13" activeTab="17" xr2:uid="{C03ED6A1-EB66-4EE8-BA0B-9C5C13B412EB}"/>
  </bookViews>
  <sheets>
    <sheet name="1а МО АПП прикреп" sheetId="1" r:id="rId1"/>
    <sheet name="Прил. 1д Фапы" sheetId="2" r:id="rId2"/>
    <sheet name="2а_МО_КС_КПУС" sheetId="3" r:id="rId3"/>
    <sheet name="3_МО_ДС " sheetId="4" r:id="rId4"/>
    <sheet name="4_МО_СМП" sheetId="29" r:id="rId5"/>
    <sheet name="5 СКДинт АПП" sheetId="5" r:id="rId6"/>
    <sheet name="6б Простые услуги" sheetId="7" r:id="rId7"/>
    <sheet name="6в Комплексные услуги" sheetId="24" r:id="rId8"/>
    <sheet name="6д Центры здоровья" sheetId="30" r:id="rId9"/>
    <sheet name="6ж ЦАОП" sheetId="31" r:id="rId10"/>
    <sheet name="7 Стоматология" sheetId="32" r:id="rId11"/>
    <sheet name="Прил 8 дисп." sheetId="9" r:id="rId12"/>
    <sheet name="Прил 8а дисп. МБ." sheetId="10" r:id="rId13"/>
    <sheet name="Прил 8б углуб дисп" sheetId="11" r:id="rId14"/>
    <sheet name="Прил 8в репр здор" sheetId="27" r:id="rId15"/>
    <sheet name="Прил 8г репр здор. МБ." sheetId="28" r:id="rId16"/>
    <sheet name="8д дисп раб и обуч" sheetId="33" r:id="rId17"/>
    <sheet name="8е дисп раб и обуч МБ" sheetId="34" r:id="rId18"/>
    <sheet name="9а_КСГ(КС)" sheetId="14" r:id="rId19"/>
    <sheet name="9в_искл(КС)" sheetId="16" r:id="rId20"/>
    <sheet name="9г Искл КУ" sheetId="17" r:id="rId21"/>
    <sheet name="9д_хир (КС)" sheetId="18" r:id="rId22"/>
    <sheet name="11а_КСГ (ДС)" sheetId="25" r:id="rId23"/>
    <sheet name="11в_искл (ДС)" sheetId="26" r:id="rId24"/>
    <sheet name="11г хир ДС" sheetId="35" r:id="rId25"/>
    <sheet name="13а_СМП_подуш" sheetId="22" r:id="rId26"/>
  </sheets>
  <externalReferences>
    <externalReference r:id="rId27"/>
  </externalReferences>
  <definedNames>
    <definedName name="_" localSheetId="0">#REF!</definedName>
    <definedName name="_">#REF!</definedName>
    <definedName name="_xlnm._FilterDatabase" localSheetId="0" hidden="1">'1а МО АПП прикреп'!#REF!</definedName>
    <definedName name="_xlnm._FilterDatabase" localSheetId="2" hidden="1">'2а_МО_КС_КПУС'!#REF!</definedName>
    <definedName name="_xlnm._FilterDatabase" localSheetId="3" hidden="1">'3_МО_ДС '!#REF!</definedName>
    <definedName name="_xlnm._FilterDatabase" localSheetId="5" hidden="1">'5 СКДинт АПП'!#REF!</definedName>
    <definedName name="_xlnm._FilterDatabase" localSheetId="11">фин+объемы [1]АПП!$A$5:$AU$10418</definedName>
    <definedName name="_xlnm._FilterDatabase" localSheetId="1" hidden="1">'Прил. 1д Фапы'!#REF!</definedName>
    <definedName name="_xlnm._FilterDatabase">фин+объемы [1]АПП!$A$5:$AU$10418</definedName>
    <definedName name="б" localSheetId="0">#REF!</definedName>
    <definedName name="б" localSheetId="5">#REF!</definedName>
    <definedName name="б" localSheetId="6">#REF!</definedName>
    <definedName name="б" localSheetId="11">#REF!</definedName>
    <definedName name="б">#REF!</definedName>
    <definedName name="_xlnm.Database">#REF!</definedName>
    <definedName name="вмп">#REF!</definedName>
    <definedName name="_xlnm.Print_Titles" localSheetId="0">'1а МО АПП прикреп'!#REF!</definedName>
    <definedName name="_xlnm.Print_Titles" localSheetId="3">'3_МО_ДС '!#REF!</definedName>
    <definedName name="_xlnm.Print_Titles" localSheetId="1">'Прил. 1д Фапы'!#REF!</definedName>
    <definedName name="Зап" localSheetId="0">#REF!</definedName>
    <definedName name="Зап" localSheetId="5">#REF!</definedName>
    <definedName name="Зап" localSheetId="6">#REF!</definedName>
    <definedName name="Зап" localSheetId="11">#REF!</definedName>
    <definedName name="Зап">#REF!</definedName>
    <definedName name="Запрос11" localSheetId="0">#REF!</definedName>
    <definedName name="Запрос11" localSheetId="5">#REF!</definedName>
    <definedName name="Запрос11" localSheetId="6">#REF!</definedName>
    <definedName name="Запрос11" localSheetId="11">#REF!</definedName>
    <definedName name="Запрос11">#REF!</definedName>
    <definedName name="Запрос8" localSheetId="0">#REF!</definedName>
    <definedName name="Запрос8" localSheetId="5">#REF!</definedName>
    <definedName name="Запрос8" localSheetId="6">#REF!</definedName>
    <definedName name="Запрос8" localSheetId="11">#REF!</definedName>
    <definedName name="Запрос8">#REF!</definedName>
    <definedName name="запрс9">#REF!</definedName>
    <definedName name="л">#REF!</definedName>
    <definedName name="_xlnm.Print_Area" localSheetId="5">'5 СКДинт АПП'!#REF!</definedName>
    <definedName name="пррр" localSheetId="0">#REF!</definedName>
    <definedName name="пррр" localSheetId="5">#REF!</definedName>
    <definedName name="пррр" localSheetId="6">#REF!</definedName>
    <definedName name="пррр" localSheetId="11">#REF!</definedName>
    <definedName name="пррр">#REF!</definedName>
    <definedName name="р" localSheetId="0">#REF!</definedName>
    <definedName name="р" localSheetId="5">#REF!</definedName>
    <definedName name="р" localSheetId="6">#REF!</definedName>
    <definedName name="р" localSheetId="11">#REF!</definedName>
    <definedName name="р">#REF!</definedName>
    <definedName name="справочник_МО_2015" localSheetId="0">#REF!</definedName>
    <definedName name="справочник_МО_2015" localSheetId="5">#REF!</definedName>
    <definedName name="справочник_МО_2015" localSheetId="6">#REF!</definedName>
    <definedName name="справочник_МО_2015" localSheetId="11">#REF!</definedName>
    <definedName name="справочник_МО_2015">#REF!</definedName>
    <definedName name="цццц" localSheetId="0">#REF!</definedName>
    <definedName name="цццц" localSheetId="5">#REF!</definedName>
    <definedName name="цццц" localSheetId="6">#REF!</definedName>
    <definedName name="цццц" localSheetId="11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4" i="34" l="1"/>
  <c r="H113" i="34"/>
  <c r="H112" i="34"/>
  <c r="H111" i="34"/>
  <c r="E172" i="33"/>
  <c r="E139" i="33"/>
  <c r="E138" i="33"/>
  <c r="E137" i="33"/>
  <c r="E136" i="33"/>
  <c r="E135" i="33"/>
  <c r="E134" i="33"/>
  <c r="E133" i="33"/>
  <c r="E132" i="33"/>
  <c r="E130" i="33"/>
  <c r="E129" i="33"/>
  <c r="E128" i="33"/>
  <c r="E127" i="33"/>
  <c r="E126" i="33"/>
  <c r="E125" i="33"/>
  <c r="E124" i="33"/>
  <c r="E123" i="33"/>
  <c r="E122" i="33"/>
  <c r="E121" i="33"/>
  <c r="E120" i="33"/>
  <c r="E119" i="33"/>
  <c r="K87" i="33"/>
  <c r="N87" i="33" s="1"/>
  <c r="E87" i="33"/>
  <c r="H87" i="33" s="1"/>
  <c r="N75" i="10" l="1"/>
  <c r="N74" i="10"/>
  <c r="N73" i="10"/>
  <c r="N71" i="10"/>
  <c r="N65" i="10"/>
  <c r="N64" i="10"/>
  <c r="N63" i="10"/>
  <c r="N62" i="10"/>
  <c r="N58" i="10"/>
  <c r="H54" i="10"/>
  <c r="H53" i="10"/>
  <c r="H52" i="10"/>
  <c r="H51" i="10"/>
  <c r="H45" i="10"/>
  <c r="H44" i="10"/>
  <c r="H43" i="10"/>
  <c r="H42" i="10"/>
  <c r="H41" i="10"/>
  <c r="H40" i="10"/>
  <c r="H39" i="10"/>
  <c r="H38" i="10"/>
  <c r="K87" i="9"/>
  <c r="N87" i="9" s="1"/>
  <c r="E87" i="9"/>
  <c r="H87" i="9" s="1"/>
  <c r="N74" i="9"/>
  <c r="N73" i="9"/>
  <c r="N72" i="9"/>
  <c r="N70" i="9"/>
  <c r="N64" i="9"/>
  <c r="N63" i="9"/>
  <c r="N62" i="9"/>
  <c r="N61" i="9"/>
  <c r="N57" i="9"/>
  <c r="H53" i="9"/>
  <c r="H52" i="9"/>
  <c r="H51" i="9"/>
  <c r="H50" i="9"/>
  <c r="H44" i="9"/>
  <c r="H43" i="9"/>
  <c r="H42" i="9"/>
  <c r="H41" i="9"/>
  <c r="H40" i="9"/>
  <c r="H39" i="9"/>
  <c r="H38" i="9"/>
  <c r="H37" i="9"/>
  <c r="D56" i="7"/>
  <c r="L436" i="2" l="1"/>
  <c r="M436" i="2" s="1"/>
  <c r="M435" i="2"/>
  <c r="L435" i="2"/>
  <c r="M308" i="2"/>
  <c r="M302" i="2"/>
</calcChain>
</file>

<file path=xl/sharedStrings.xml><?xml version="1.0" encoding="utf-8"?>
<sst xmlns="http://schemas.openxmlformats.org/spreadsheetml/2006/main" count="17196" uniqueCount="8549">
  <si>
    <t>по реализации Московской областной программы ОМС на 2024 год</t>
  </si>
  <si>
    <t>№ п/п</t>
  </si>
  <si>
    <t>Код МО в кодировке единого реестра МО</t>
  </si>
  <si>
    <t>Код медицинской организации</t>
  </si>
  <si>
    <t xml:space="preserve">Примечания </t>
  </si>
  <si>
    <t>Уровень применения тарифов</t>
  </si>
  <si>
    <t>2.1</t>
  </si>
  <si>
    <t>ОБЩЕСТВО С ОГРАНИЧЕННОЙ ОТВЕТСТВЕННОСТЬЮ "ПЭТ-ТЕХНОЛОДЖИ ПОДОЛЬСК"</t>
  </si>
  <si>
    <t>КДЦ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</si>
  <si>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</si>
  <si>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</si>
  <si>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/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</si>
  <si>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</si>
  <si>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</si>
  <si>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"ЦЕНТР ТАРГЕТНОЙ ТЕРАПИИ"</t>
  </si>
  <si>
    <t>ОБЩЕСТВО С ОГРАНИЧЕННОЙ ОТВЕТСТВЕННОСТЬЮ МЦ "ГАРМОНИЯ"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</si>
  <si>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</si>
  <si>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</si>
  <si>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</si>
  <si>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"ЭКОМЕД"</t>
  </si>
  <si>
    <t>ОБЩЕСТВО С ОГРАНИЧЕННОЙ ОТВЕТСТВЕННОСТЬЮ "КЛИНИКА ДОКТОРА ШАТАЛОВА №4"</t>
  </si>
  <si>
    <t>ОБЩЕСТВО С ОГРАНИЧЕННОЙ ОТВЕТСТВЕННОСТЬЮ "МЕГАМЕДИКЛ"</t>
  </si>
  <si>
    <t>ОБЩЕСТВО С ОГРАНИЧЕННОЙ ОТВЕТСТВЕННОСТЬЮ "РЕАМЕД"</t>
  </si>
  <si>
    <t>ОБЩЕСТВО С ОГРАНИЧЕННОЙ ОТВЕТСТВЕННОСТЬЮ "КЛИНИКА НОВАЯ МЕДИЦИНА"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</si>
  <si>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</si>
  <si>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</si>
  <si>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</si>
  <si>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"СЕРПУХОВСКИЙ РОДИЛЬНЫЙ ДОМ"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</si>
  <si>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</si>
  <si>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</si>
  <si>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"ХАВЕН"</t>
  </si>
  <si>
    <t>ОБЩЕСТВО С ОГРАНИЧЕННОЙ ОТВЕТСТВЕННОСТЬЮ "ТЕХНИЧЕСКО-ЭКОЛОГИЧЕСКИЙ ЦЕНТР "НЕМЧИНОВКА"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</si>
  <si>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</si>
  <si>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ОБЩЕСТВО С ОГРАНИЧЕННОЙ ОТВЕТСТВЕННОСТЬЮ "НОВЫЕ МЕДТЕХНОЛОГИИ"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</si>
  <si>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</si>
  <si>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</si>
  <si>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</si>
  <si>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</si>
  <si>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1</t>
  </si>
  <si>
    <t>ГОСУДАРСТВЕННОЕ БЮДЖЕТНОЕ УЧРЕЖДЕНИЕ ЗДРАВООХРАНЕНИЯ МОСКОВСКОЙ ОБЛАСТИ "КОЛОМЕНСКИЙ ПЕРИНАТАЛЬНЫЙ ЦЕНТР"</t>
  </si>
  <si>
    <t>АКЦИОНЕРНОЕ ОБЩЕСТВО "ГРУППА КОМПАНИЙ "МЕДСИ"</t>
  </si>
  <si>
    <t>ОБЩЕСТВО С ОГРАНИЧЕННОЙ ОТВЕТСТВЕННОСТЬЮ "ПЭТ-ТЕХНОЛОДЖИ БАЛАШИХА"</t>
  </si>
  <si>
    <t>ОБЩЕСТВО С ОГРАНИЧЕННОЙ ОТВЕТСТВЕННОСТЬЮ "МЕЖДУНАРОДНЫЙ ОНКОЛОГИЧЕСКИЙ ЦЕНТР"</t>
  </si>
  <si>
    <t>ООО "ДИРЕКЦИЯ"</t>
  </si>
  <si>
    <t>ООО "ГУТАКЛИНИК"</t>
  </si>
  <si>
    <t>ООО "ВЕНТУ-МЕДИКАЛ"</t>
  </si>
  <si>
    <t>ООО "ПОЛИКЛИНИКА.РУ"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</si>
  <si>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</si>
  <si>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ЧУЗ "ЦЕНТРАЛЬНАЯ КЛИНИЧЕСКАЯ БОЛЬНИЦА "РЖД-МЕДИЦИНА"</t>
  </si>
  <si>
    <t>ООО "АРТЕМИС"</t>
  </si>
  <si>
    <t>ООО "ЮНИВЕРСАЛ"</t>
  </si>
  <si>
    <t>ООО "ЛАЙТМЕД"</t>
  </si>
  <si>
    <t>Приложение 1</t>
  </si>
  <si>
    <t>к Дополнительному соглашению № 1</t>
  </si>
  <si>
    <t>Приложение 1д</t>
  </si>
  <si>
    <t>к Тарифному соглашению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</si>
  <si>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</si>
  <si>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</si>
  <si>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(да/нет)</t>
  </si>
  <si>
    <t>Коэффициент специфики</t>
  </si>
  <si>
    <t>в т.ч. коэффициент, рассчитываемый с учетом доли женщин репродуктивного возраста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</si>
  <si>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</si>
  <si>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</si>
  <si>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</si>
  <si>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101 до 900 человек</t>
  </si>
  <si>
    <t>от 901 до 1500 человек</t>
  </si>
  <si>
    <t>от 1501 до 2000 человек</t>
  </si>
  <si>
    <t>свыше 2000 человек</t>
  </si>
  <si>
    <t>+</t>
  </si>
  <si>
    <t>нет</t>
  </si>
  <si>
    <t xml:space="preserve"> +</t>
  </si>
  <si>
    <t xml:space="preserve"> + </t>
  </si>
  <si>
    <t>ГОСУДАРСТВЕННОЕ БЮДЖЕТНОЕ УЧРЕЖДЕНИЕ ЗДРАВООХРАНЕНИЯ МОСКОВСКОЙ ОБЛАСТИ "ВИДНОВСКАЯ КЛИНИЧЕСКАЯ БОЛЬНИЦА"</t>
  </si>
  <si>
    <t>031801</t>
  </si>
  <si>
    <t>да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</si>
  <si>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</si>
  <si>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</si>
  <si>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</si>
  <si>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</si>
  <si>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</si>
  <si>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</si>
  <si>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</si>
  <si>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</si>
  <si>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</si>
  <si>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</si>
  <si>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</si>
  <si>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</si>
  <si>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</si>
  <si>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</si>
  <si>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</si>
  <si>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</si>
  <si>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</si>
  <si>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</si>
  <si>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</si>
  <si>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</si>
  <si>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</si>
  <si>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</si>
  <si>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</si>
  <si>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</si>
  <si>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</si>
  <si>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</si>
  <si>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</si>
  <si>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</si>
  <si>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</si>
  <si>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</si>
  <si>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</si>
  <si>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</si>
  <si>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</si>
  <si>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</si>
  <si>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</si>
  <si>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</si>
  <si>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</si>
  <si>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</si>
  <si>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</si>
  <si>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</si>
  <si>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</si>
  <si>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</si>
  <si>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</si>
  <si>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</t>
  </si>
  <si>
    <t>ООО "ПЭТ-ТЕХНОЛОДЖИ БАЛАШИХА"</t>
  </si>
  <si>
    <t>онкологии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</si>
  <si>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</si>
  <si>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</si>
  <si>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хирургии</t>
  </si>
  <si>
    <t>ГОСУДАРСТВЕННОЕ БЮДЖЕТНОЕ УЧРЕЖДЕНИЕ ЗДРАВООХРАНЕНИЯ МОСКОВСКОЙ ОБЛАСТИ "ДМИТРОВСКАЯ БОЛЬНИЦА"</t>
  </si>
  <si>
    <t>сердечно-сосудистой хирургии</t>
  </si>
  <si>
    <t>травматологии и ортопедии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</si>
  <si>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</si>
  <si>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</si>
  <si>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</si>
  <si>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</si>
  <si>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</si>
  <si>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оториноларингологии (за исключением кохлеарной имплантации)</t>
  </si>
  <si>
    <t>ГОСУДАРСТВЕННОЕ БЮДЖЕТНОЕ УЧРЕЖДЕНИЕ ЗДРАВООХРАНЕНИЯ МОСКОВСКОЙ ОБЛАСТИ "ЖУКОВСКАЯ ОБЛАСТНАЯ КЛИНИЧЕСКАЯ БОЛЬНИЦА"</t>
  </si>
  <si>
    <t>челюстно-лицевая хирургия</t>
  </si>
  <si>
    <t>офтальмологии</t>
  </si>
  <si>
    <t>урологии</t>
  </si>
  <si>
    <t>нейрохирургии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</si>
  <si>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</si>
  <si>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</si>
  <si>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</si>
  <si>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</si>
  <si>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</si>
  <si>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В</t>
  </si>
  <si>
    <t>ревматологии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</si>
  <si>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</si>
  <si>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</si>
  <si>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</si>
  <si>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</si>
  <si>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дерматовенерологии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</si>
  <si>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</si>
  <si>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</si>
  <si>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Б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</si>
  <si>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</si>
  <si>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</si>
  <si>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</si>
  <si>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</si>
  <si>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"ПОДОЛЬСКАЯ ОБЛАСТНАЯ КЛИНИЧЕСКАЯ БОЛЬНИЦА"</t>
  </si>
  <si>
    <t>гастроэнтерологии</t>
  </si>
  <si>
    <t>ГОСУДАРСТВЕННОЕ БЮДЖЕТНОЕ УЧРЕЖДЕНИЕ ЗДРАВООХРАНЕНИЯ МОСКОВСКОЙ ОБЛАСТИ "ПОДОЛЬСКАЯ ДЕТСКАЯ БОЛЬНИЦА"</t>
  </si>
  <si>
    <t>ООО "ПЭТ-ТЕХНОЛОДЖИ ПОДОЛЬСК"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</si>
  <si>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</si>
  <si>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</si>
  <si>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ОГРАНИЧЕННОЙ ОТВЕТСТВЕННОСТЬЮ "ЦЕНТР ОФТАЛЬМОХИРУРГИИ"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</si>
  <si>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</si>
  <si>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</si>
  <si>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</si>
  <si>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ГБУЗ МО "ЩЁЛКОВСКАЯ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</si>
  <si>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</si>
  <si>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ОБЩЕСТВО С ОГРАНИЧЕННОЙ ОТВЕТСТВЕННОСТЬЮ "ОГОНеК- ЭС"</t>
  </si>
  <si>
    <t>ГОСУДАРСТВЕННОЕ БЮДЖЕТНОЕ УЧРЕЖДЕНИЕ ЗДРАВООХРАНЕНИЯ МОСКОВСКОЙ ОБЛАСТИ "ПРОТВИНСКАЯ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</si>
  <si>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</si>
  <si>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</si>
  <si>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</si>
  <si>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</si>
  <si>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</si>
  <si>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гематологии</t>
  </si>
  <si>
    <t>ОБЩЕСТВО С ОГРАНИЧЕННОЙ ОТВЕТСТВЕННОСТЬЮ МЕДИЦИНСКИЙ ЦЕНТР ВОССТАНОВИТЕЛЬНОГО ЛЕЧЕНИЯ "КОНСИЛИУМ"</t>
  </si>
  <si>
    <t>АКЦИОНЕРНОЕ ОБЩЕСТВО "МЕДИЦИНА"</t>
  </si>
  <si>
    <t>эндокринологии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</si>
  <si>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</si>
  <si>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</si>
  <si>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</si>
  <si>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</si>
  <si>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</si>
  <si>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</si>
  <si>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</si>
  <si>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</si>
  <si>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</si>
  <si>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</si>
  <si>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ОБЩЕСТВО С ОГРАНИЧЕННОЙ ОТВЕТСТВЕННОСТЬЮ "ЦЕНТР ПАЛЛИАТИВНОЙ МЕДИЦИНСКОЙ ПОМОЩИ" (ЦЕНТР АЛЬТ ОПИНИОН)</t>
  </si>
  <si>
    <t>ООО "НАУЧНО- ПРАКТИЧЕСКИЙ ЦЕНТР ВОССТАНОВЛЕНИЯ ЗРЕНИЯ"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</si>
  <si>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</si>
  <si>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</si>
  <si>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</si>
  <si>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</si>
  <si>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</si>
  <si>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ООО "ЦЕНТР ВОССТАНОВЛЕНИЯ ЗРЕНИЯ+"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</si>
  <si>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</si>
  <si>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</si>
  <si>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Приложение 3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</si>
  <si>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</si>
  <si>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Код МО в кодировке единого реестра</t>
  </si>
  <si>
    <t>из них: оказывающие процедуру ЭКО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</si>
  <si>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</si>
  <si>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</si>
  <si>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</si>
  <si>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"КОТЕЛЬНИКОВСКАЯ ГОРОДСКАЯ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</si>
  <si>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</si>
  <si>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"ОДИНМЕД"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</si>
  <si>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</si>
  <si>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"НОВЫЕ МЕДТЕХНОЛОГИИ 1"</t>
  </si>
  <si>
    <t>ГОСУДАРСТВЕННОЕ БЮДЖЕТНОЕ УЧРЕЖДЕНИЕ ЗДРАВООХРАНЕНИЯ МОСКОВСКОЙ ОБЛАСТИ "РУЗСКАЯ ОБЛАСТНАЯ 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</si>
  <si>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</si>
  <si>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</si>
  <si>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"ИННОВАЦИОННЫЙ СОСУДИСТЫЙ ЦЕНТР"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</si>
  <si>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</si>
  <si>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</si>
  <si>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</si>
  <si>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</si>
  <si>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</si>
  <si>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</si>
  <si>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</si>
  <si>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</si>
  <si>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</si>
  <si>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</si>
  <si>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ООО "МЕДИЦИНСКИЙ ЦЕНТР ВРТ"</t>
  </si>
  <si>
    <t>ГБУЗ МО "СЕРПУХОВСКИЙ РОДИЛЬНЫЙ ДОМ"</t>
  </si>
  <si>
    <t>ООО "МТКЛИНИК"</t>
  </si>
  <si>
    <t>ООО "ИЗУМРУД"</t>
  </si>
  <si>
    <t>ОБЩЕСТВО С ОГРАНИЧЕННОЙ ОТВЕТСТВЕННОСТЬЮ "КЛИНИКА РЕПРОДУКТИВНОЙ МЕДИЦИНЫ "ЗДОРОВОЕ НАСЛЕДИЕ"</t>
  </si>
  <si>
    <t>ГБУЗ МО ДЕТСКИЙ САНАТОРИЙ "ОТДЫХ"</t>
  </si>
  <si>
    <t>ОТКРЫТОЕ АКЦИОНЕРНОЕ ОБЩЕСТВО "ЛЕТНО-ИССЛЕДОВАТЕЛЬСКИЙ ИНСТИТУТ ИМЕНИ М.М. ГРОМОВА"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</si>
  <si>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</si>
  <si>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Приложение 4</t>
  </si>
  <si>
    <t>Приложение 5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</si>
  <si>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</si>
  <si>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</si>
  <si>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</si>
  <si>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</si>
  <si>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</si>
  <si>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</si>
  <si>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</si>
  <si>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</si>
  <si>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</si>
  <si>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</si>
  <si>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</si>
  <si>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</si>
  <si>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</si>
  <si>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</si>
  <si>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</si>
  <si>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</si>
  <si>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</si>
  <si>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</si>
  <si>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</si>
  <si>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</si>
  <si>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</si>
  <si>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</si>
  <si>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ГБУЗ МО "ПРОТВИНСКАЯ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</si>
  <si>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</si>
  <si>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</si>
  <si>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</si>
  <si>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</si>
  <si>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</si>
  <si>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Кодуслуги</t>
  </si>
  <si>
    <t xml:space="preserve">Краткое наименование услуги </t>
  </si>
  <si>
    <t>Базовый норматив финансовых затрат</t>
  </si>
  <si>
    <t>Коэффициент определения стоимости единицы объема</t>
  </si>
  <si>
    <t>Тариф</t>
  </si>
  <si>
    <t>1 уровень и 
подуровень 2.1</t>
  </si>
  <si>
    <t>подуровень 2.2 и 3 уровень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</si>
  <si>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</si>
  <si>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</si>
  <si>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</si>
  <si>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</si>
  <si>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</si>
  <si>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</si>
  <si>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</si>
  <si>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</si>
  <si>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</si>
  <si>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</si>
  <si>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</si>
  <si>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</si>
  <si>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</si>
  <si>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</si>
  <si>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</si>
  <si>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</si>
  <si>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</si>
  <si>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</si>
  <si>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</si>
  <si>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</si>
  <si>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</si>
  <si>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</si>
  <si>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</si>
  <si>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</si>
  <si>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</si>
  <si>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</si>
  <si>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</si>
  <si>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</si>
  <si>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</si>
  <si>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</si>
  <si>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</si>
  <si>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</si>
  <si>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</si>
  <si>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</si>
  <si>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</si>
  <si>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</si>
  <si>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A04.11.001.999</t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</si>
  <si>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</si>
  <si>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</si>
  <si>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</si>
  <si>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</si>
  <si>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</si>
  <si>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</si>
  <si>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</si>
  <si>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</si>
  <si>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</si>
  <si>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</si>
  <si>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</si>
  <si>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</si>
  <si>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</si>
  <si>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</si>
  <si>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</si>
  <si>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</si>
  <si>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</si>
  <si>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</si>
  <si>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</si>
  <si>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</si>
  <si>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</si>
  <si>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</si>
  <si>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</si>
  <si>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</si>
  <si>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</si>
  <si>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</si>
  <si>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</si>
  <si>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</si>
  <si>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</si>
  <si>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</si>
  <si>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</si>
  <si>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</si>
  <si>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</si>
  <si>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</si>
  <si>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</si>
  <si>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</si>
  <si>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</si>
  <si>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</si>
  <si>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</si>
  <si>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</si>
  <si>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</si>
  <si>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</si>
  <si>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</si>
  <si>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</si>
  <si>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</si>
  <si>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</si>
  <si>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</si>
  <si>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</si>
  <si>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</si>
  <si>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</si>
  <si>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</si>
  <si>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</si>
  <si>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</si>
  <si>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</si>
  <si>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</si>
  <si>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</si>
  <si>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</si>
  <si>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</si>
  <si>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</si>
  <si>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</si>
  <si>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</si>
  <si>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</si>
  <si>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</si>
  <si>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</si>
  <si>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</si>
  <si>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</si>
  <si>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</si>
  <si>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</si>
  <si>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</si>
  <si>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</si>
  <si>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</si>
  <si>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</si>
  <si>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</si>
  <si>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</si>
  <si>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</si>
  <si>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</si>
  <si>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</si>
  <si>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</si>
  <si>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</si>
  <si>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</si>
  <si>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</si>
  <si>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</si>
  <si>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</si>
  <si>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</si>
  <si>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</si>
  <si>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</si>
  <si>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</si>
  <si>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</si>
  <si>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</si>
  <si>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</si>
  <si>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</si>
  <si>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</si>
  <si>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</si>
  <si>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</si>
  <si>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</si>
  <si>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</si>
  <si>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</si>
  <si>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</si>
  <si>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</si>
  <si>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</si>
  <si>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</si>
  <si>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</si>
  <si>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</si>
  <si>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</si>
  <si>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</si>
  <si>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</si>
  <si>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</si>
  <si>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</si>
  <si>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</si>
  <si>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</si>
  <si>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</si>
  <si>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</si>
  <si>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</si>
  <si>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</si>
  <si>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</si>
  <si>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</si>
  <si>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</si>
  <si>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</si>
  <si>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</si>
  <si>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</si>
  <si>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</si>
  <si>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</si>
  <si>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</si>
  <si>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</si>
  <si>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A08.20.017.002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</si>
  <si>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</si>
  <si>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</si>
  <si>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</si>
  <si>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</si>
  <si>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</si>
  <si>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</si>
  <si>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</si>
  <si>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</si>
  <si>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</si>
  <si>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</si>
  <si>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</si>
  <si>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</si>
  <si>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</si>
  <si>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</si>
  <si>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</si>
  <si>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</si>
  <si>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</si>
  <si>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</si>
  <si>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</si>
  <si>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</si>
  <si>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</si>
  <si>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</si>
  <si>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</si>
  <si>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t>A05.25.006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</si>
  <si>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</si>
  <si>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A05.25.003</t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</si>
  <si>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</si>
  <si>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Прочие услуги</t>
  </si>
  <si>
    <t>A06.03.061</t>
  </si>
  <si>
    <t>Рентгеноденситометрия*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</si>
  <si>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</si>
  <si>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</si>
  <si>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</si>
  <si>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</si>
  <si>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</si>
  <si>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</si>
  <si>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</si>
  <si>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</si>
  <si>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</si>
  <si>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</si>
  <si>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</si>
  <si>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</si>
  <si>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</si>
  <si>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</si>
  <si>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A03.01.001.F5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</si>
  <si>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</si>
  <si>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A03.01.001.F10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</si>
  <si>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</si>
  <si>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A03.01.001.FK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</si>
  <si>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</si>
  <si>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</si>
  <si>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</si>
  <si>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</si>
  <si>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</si>
  <si>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</si>
  <si>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</si>
  <si>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</si>
  <si>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</si>
  <si>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</si>
  <si>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</si>
  <si>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</si>
  <si>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</si>
  <si>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</si>
  <si>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</si>
  <si>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</si>
  <si>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</si>
  <si>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</si>
  <si>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</si>
  <si>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</si>
  <si>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</si>
  <si>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</si>
  <si>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</si>
  <si>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</si>
  <si>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</si>
  <si>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</si>
  <si>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</si>
  <si>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</si>
  <si>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</si>
  <si>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</si>
  <si>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</si>
  <si>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</si>
  <si>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</si>
  <si>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</si>
  <si>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</si>
  <si>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</si>
  <si>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</si>
  <si>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</si>
  <si>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</si>
  <si>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</si>
  <si>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</si>
  <si>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</si>
  <si>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</si>
  <si>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</si>
  <si>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Справочно:</t>
  </si>
  <si>
    <t>Таблица 2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</si>
  <si>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</si>
  <si>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</si>
  <si>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</si>
  <si>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</si>
  <si>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</si>
  <si>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</si>
  <si>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</si>
  <si>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</si>
  <si>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</si>
  <si>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Таблица 3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</si>
  <si>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</si>
  <si>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A06.20.004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</si>
  <si>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</si>
  <si>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</si>
  <si>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</si>
  <si>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</si>
  <si>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</si>
  <si>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</si>
  <si>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</si>
  <si>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</si>
  <si>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</si>
  <si>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</si>
  <si>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</si>
  <si>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</si>
  <si>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</si>
  <si>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</si>
  <si>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</si>
  <si>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</si>
  <si>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</si>
  <si>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</si>
  <si>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</si>
  <si>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</si>
  <si>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</si>
  <si>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</si>
  <si>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</si>
  <si>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</si>
  <si>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</si>
  <si>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</si>
  <si>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</si>
  <si>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</si>
  <si>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</si>
  <si>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</si>
  <si>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</si>
  <si>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</si>
  <si>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</si>
  <si>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</si>
  <si>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</si>
  <si>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A08.30.019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</si>
  <si>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</si>
  <si>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</si>
  <si>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</si>
  <si>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</si>
  <si>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</si>
  <si>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</si>
  <si>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</si>
  <si>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</si>
  <si>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</si>
  <si>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</si>
  <si>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</si>
  <si>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</si>
  <si>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</si>
  <si>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</si>
  <si>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</si>
  <si>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</si>
  <si>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</si>
  <si>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</si>
  <si>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</si>
  <si>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t xml:space="preserve"> Лабораторно-диагностические исследования</t>
  </si>
  <si>
    <t xml:space="preserve">Определение РНК вируса гепатита C (Hepatitis C virus) в крови методом ПЦР, качественное исследование </t>
  </si>
  <si>
    <t>A26.08.019.001m</t>
  </si>
  <si>
    <t>A26.08.019.002m</t>
  </si>
  <si>
    <t>A26.08.038.001m</t>
  </si>
  <si>
    <t>A26.08.038.002m</t>
  </si>
  <si>
    <t xml:space="preserve">Определение РНК ротавирусов (Rotavirus gr.A) в образцах фекалий методом ПЦР </t>
  </si>
  <si>
    <t>A26.20.020.001m</t>
  </si>
  <si>
    <t>Определение генотипа вируса гепатита C (Hepatitis C virus)</t>
  </si>
  <si>
    <t>A09.05.060m</t>
  </si>
  <si>
    <t>A09.05.061m</t>
  </si>
  <si>
    <t>A09.05.063m</t>
  </si>
  <si>
    <t>A09.05.065m</t>
  </si>
  <si>
    <t>A09.05.131m</t>
  </si>
  <si>
    <t>A09.05.132m</t>
  </si>
  <si>
    <t>A12.06.017m</t>
  </si>
  <si>
    <t>A12.06.045m</t>
  </si>
  <si>
    <t>A09.05.200m</t>
  </si>
  <si>
    <t>A09.05.201m</t>
  </si>
  <si>
    <t xml:space="preserve">Исследование уровня антигена аденогенных раков CA 19-9 в крови </t>
  </si>
  <si>
    <t>A09.05.202m</t>
  </si>
  <si>
    <t>A26.06.022.001m</t>
  </si>
  <si>
    <t>A26.06.022.002m</t>
  </si>
  <si>
    <t>A26.06.029.001m</t>
  </si>
  <si>
    <t>A26.06.030m</t>
  </si>
  <si>
    <t>A26.06.031m</t>
  </si>
  <si>
    <t>A26.06.034.001m</t>
  </si>
  <si>
    <t xml:space="preserve">Определение антител класса M (anti-HAV IgM) к вирусу гепатита A (Hepatitis A virus) в крови </t>
  </si>
  <si>
    <t>A26.06.036m</t>
  </si>
  <si>
    <t xml:space="preserve">Определение антител к е-антигену (anti-HBe) вируса гепатита B (Hepatitis B virus) в крови </t>
  </si>
  <si>
    <t>A26.06.041.002m</t>
  </si>
  <si>
    <t>A26.06.045.001m</t>
  </si>
  <si>
    <t>A26.06.045.003m</t>
  </si>
  <si>
    <t>A26.06.049.001m</t>
  </si>
  <si>
    <t>A26.06.056m</t>
  </si>
  <si>
    <t>A26.06.071.001m</t>
  </si>
  <si>
    <t>A26.06.071.002m</t>
  </si>
  <si>
    <t>A26.06.081.001m</t>
  </si>
  <si>
    <t>A26.06.081.002m</t>
  </si>
  <si>
    <t>A26.06.082m</t>
  </si>
  <si>
    <t>A26.06.082.001m</t>
  </si>
  <si>
    <t>A26.06.082.003m</t>
  </si>
  <si>
    <t>A09.05.130m</t>
  </si>
  <si>
    <t>A09.05.130.001m</t>
  </si>
  <si>
    <t>A09.05.195m</t>
  </si>
  <si>
    <t>A09.05.231m</t>
  </si>
  <si>
    <t>A09.05.256m</t>
  </si>
  <si>
    <t>A09.05.300m</t>
  </si>
  <si>
    <t>A09.05.054.001m</t>
  </si>
  <si>
    <t>A09.05.087m</t>
  </si>
  <si>
    <t>A09.05.135m</t>
  </si>
  <si>
    <t>A09.05.209m</t>
  </si>
  <si>
    <t xml:space="preserve">Исследование уровня иммуноглобулина A в крови </t>
  </si>
  <si>
    <t>A09.05.054.003m</t>
  </si>
  <si>
    <t xml:space="preserve">Исследование уровня иммуноглобулина M в крови </t>
  </si>
  <si>
    <t>A09.05.054.004m</t>
  </si>
  <si>
    <t xml:space="preserve">Исследование уровня иммуноглобулина G в крови </t>
  </si>
  <si>
    <t>A09.05.078m</t>
  </si>
  <si>
    <t>A09.05.089m</t>
  </si>
  <si>
    <t xml:space="preserve">Исследование уровня альфа-фетопротеина в сыворотке крови </t>
  </si>
  <si>
    <t>A09.05.090m</t>
  </si>
  <si>
    <t>A09.05.117m</t>
  </si>
  <si>
    <t>A09.05.139m</t>
  </si>
  <si>
    <t>A09.05.149m</t>
  </si>
  <si>
    <t>A09.05.153m</t>
  </si>
  <si>
    <t>A09.05.154m</t>
  </si>
  <si>
    <t>A09.05.193m</t>
  </si>
  <si>
    <t>A09.19.001m</t>
  </si>
  <si>
    <t>A09.05.004m</t>
  </si>
  <si>
    <t>A09.05.007m</t>
  </si>
  <si>
    <t xml:space="preserve">Исследование уровня железа сыворотки крови </t>
  </si>
  <si>
    <t>A09.05.076m</t>
  </si>
  <si>
    <t>A09.05.127m</t>
  </si>
  <si>
    <t>A09.28.003m</t>
  </si>
  <si>
    <t>Определение белка в моче</t>
  </si>
  <si>
    <t>A09.28.003.001m</t>
  </si>
  <si>
    <t>Определение альбумина в моче</t>
  </si>
  <si>
    <t>A09.28.003.002m</t>
  </si>
  <si>
    <t>Определение количества белка в суточной моче</t>
  </si>
  <si>
    <t>A09.28.006m</t>
  </si>
  <si>
    <t>Исследование уровня креатинина в моче</t>
  </si>
  <si>
    <t>A09.28.009m</t>
  </si>
  <si>
    <t>Исследование уровня мочевины в моче</t>
  </si>
  <si>
    <t>A09.28.010m</t>
  </si>
  <si>
    <t>Исследование уровня мочевой кислоты в моче</t>
  </si>
  <si>
    <t>A09.28.011m</t>
  </si>
  <si>
    <t>Исследование уровня глюкозы в моче</t>
  </si>
  <si>
    <t>A09.28.012m</t>
  </si>
  <si>
    <t>Исследование уровня кальция в моче</t>
  </si>
  <si>
    <t>A12.06.015m</t>
  </si>
  <si>
    <t>A12.06.019m</t>
  </si>
  <si>
    <t>Определение содержания ревматоидного фактора в крови</t>
  </si>
  <si>
    <t>A12.22.005m</t>
  </si>
  <si>
    <t>Проведение глюкозотолерантного теста</t>
  </si>
  <si>
    <t>A12.28.002m</t>
  </si>
  <si>
    <t>Исследование функции нефронов по клиренсу креатинина (проба Реберга)</t>
  </si>
  <si>
    <t>A09.05.173m</t>
  </si>
  <si>
    <t>Определение активности липазы в сыворотке крови</t>
  </si>
  <si>
    <t>A09.05.008m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</si>
  <si>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</si>
  <si>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</si>
  <si>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</si>
  <si>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</si>
  <si>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</si>
  <si>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</si>
  <si>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</si>
  <si>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</si>
  <si>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</si>
  <si>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</si>
  <si>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 xml:space="preserve">Исследование уровня триглицеридов в крови </t>
  </si>
  <si>
    <t>A09.05.026m</t>
  </si>
  <si>
    <t>A09.05.028m</t>
  </si>
  <si>
    <t>A09.05.032m</t>
  </si>
  <si>
    <t>A09.05.033m</t>
  </si>
  <si>
    <t>A09.05.039m</t>
  </si>
  <si>
    <t>A09.05.041m</t>
  </si>
  <si>
    <t>A09.05.042m</t>
  </si>
  <si>
    <t>A09.05.043m</t>
  </si>
  <si>
    <t>A09.05.044m</t>
  </si>
  <si>
    <t>A09.05.045m</t>
  </si>
  <si>
    <t>A09.05.046m</t>
  </si>
  <si>
    <t>Исследование уровня гликированного гемоглобина в крови</t>
  </si>
  <si>
    <t>A09.05.083m</t>
  </si>
  <si>
    <t xml:space="preserve">Исследование уровня гликированного гемоглобина в крови </t>
  </si>
  <si>
    <t>Определение соотношения белковых фракций методом электрофореза</t>
  </si>
  <si>
    <t>A12.05.039m</t>
  </si>
  <si>
    <t>A09.05.050m</t>
  </si>
  <si>
    <t>A12.05.027m</t>
  </si>
  <si>
    <t>A09.05.047m</t>
  </si>
  <si>
    <t>Определение концентрации Д-димера в крови</t>
  </si>
  <si>
    <t>A09.05.051.001m</t>
  </si>
  <si>
    <t>A12.05.028m</t>
  </si>
  <si>
    <t>Определение тромбинового времени в крови</t>
  </si>
  <si>
    <t>A12.05.015m</t>
  </si>
  <si>
    <t>Исследование времени кровотечения</t>
  </si>
  <si>
    <t>B03.005.006m</t>
  </si>
  <si>
    <t>Коагулограмма (ориентировочное исследование системы гемостаза)</t>
  </si>
  <si>
    <t>Общий (клинический) анализ мочи</t>
  </si>
  <si>
    <t>B03.016.014m</t>
  </si>
  <si>
    <t>Исследование мочи методом Нечипоренко</t>
  </si>
  <si>
    <t>B03.016.015m</t>
  </si>
  <si>
    <t>Исследование мочи методом Зимницкого</t>
  </si>
  <si>
    <t>A09.28.026m</t>
  </si>
  <si>
    <t>Исследование уровня фосфора в моче</t>
  </si>
  <si>
    <t>A09.28.027m</t>
  </si>
  <si>
    <t>Определение активности альфа-амилазы в моче</t>
  </si>
  <si>
    <t>A12.05.123m</t>
  </si>
  <si>
    <t>A12.05.120m</t>
  </si>
  <si>
    <t>Исследование уровня тромбоцитов в крови</t>
  </si>
  <si>
    <t>B03.016.003m</t>
  </si>
  <si>
    <t>Исследование скорости оседания эритроцитов, метод Панченкова</t>
  </si>
  <si>
    <t>A12.05.005m</t>
  </si>
  <si>
    <t>A12.06.027m</t>
  </si>
  <si>
    <t>A12.05.008m</t>
  </si>
  <si>
    <t>Непрямой антиглобулиновый тест (тест Кумбса)</t>
  </si>
  <si>
    <t>A12.05.009m</t>
  </si>
  <si>
    <t>Прямой антиглобулиновый тест (прямая проба Кумбса)</t>
  </si>
  <si>
    <t>A26.19.080m</t>
  </si>
  <si>
    <t>A26.19.001m</t>
  </si>
  <si>
    <t>A26.19.003m</t>
  </si>
  <si>
    <t>A26.19.079m</t>
  </si>
  <si>
    <t>A26.07.006m</t>
  </si>
  <si>
    <t>A26.20.008m</t>
  </si>
  <si>
    <t>A26.01.001m</t>
  </si>
  <si>
    <t>A26.01.001.001m</t>
  </si>
  <si>
    <t>A26.08.001m</t>
  </si>
  <si>
    <t>A26.09.010m</t>
  </si>
  <si>
    <t>A26.09.012m</t>
  </si>
  <si>
    <t>A26.23.006m</t>
  </si>
  <si>
    <t>A26.28.003m</t>
  </si>
  <si>
    <t>A26.05.001m</t>
  </si>
  <si>
    <t>A12.09.010m</t>
  </si>
  <si>
    <t>A12.20.001m</t>
  </si>
  <si>
    <t>A12.28.015m</t>
  </si>
  <si>
    <t>A26.01.015m</t>
  </si>
  <si>
    <t>A26.01.019m</t>
  </si>
  <si>
    <t>A26.05.009m</t>
  </si>
  <si>
    <t>A26.09.001m</t>
  </si>
  <si>
    <t>A26.19.010m</t>
  </si>
  <si>
    <t>A26.19.011m</t>
  </si>
  <si>
    <t>A12.09.012m</t>
  </si>
  <si>
    <t>Исследование физических свойств мокроты</t>
  </si>
  <si>
    <t>B03.016.010m</t>
  </si>
  <si>
    <t>Копрологическое исследование</t>
  </si>
  <si>
    <t>Спермограмма</t>
  </si>
  <si>
    <t>A08.01.002m</t>
  </si>
  <si>
    <t>A08.04.004m</t>
  </si>
  <si>
    <t>A08.09.008m</t>
  </si>
  <si>
    <t>A08.19.004m</t>
  </si>
  <si>
    <t>A08.20.004m</t>
  </si>
  <si>
    <t>A08.20.012m</t>
  </si>
  <si>
    <t>A08.20.015m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</si>
  <si>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</si>
  <si>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</si>
  <si>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</si>
  <si>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</si>
  <si>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>A08.20.019m</t>
  </si>
  <si>
    <t>A08.22.004m</t>
  </si>
  <si>
    <t>B03.016.012m</t>
  </si>
  <si>
    <t>Общий (клинический) анализ плевральной жидкости</t>
  </si>
  <si>
    <t>B03.016.013m</t>
  </si>
  <si>
    <t>Общий (клинический) анализ спинномозговой жидкости</t>
  </si>
  <si>
    <t>Исследование кислотно-основного состояния и газов крови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</si>
  <si>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</si>
  <si>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</si>
  <si>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</si>
  <si>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</si>
  <si>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</si>
  <si>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</si>
  <si>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</si>
  <si>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</si>
  <si>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</si>
  <si>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</si>
  <si>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</si>
  <si>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</si>
  <si>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</si>
  <si>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</si>
  <si>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</si>
  <si>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</si>
  <si>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</si>
  <si>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</si>
  <si>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</si>
  <si>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</si>
  <si>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</si>
  <si>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</si>
  <si>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</si>
  <si>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</si>
  <si>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</si>
  <si>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</si>
  <si>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</si>
  <si>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</si>
  <si>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</si>
  <si>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</si>
  <si>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Приложение 7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</si>
  <si>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</si>
  <si>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</si>
  <si>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</si>
  <si>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</si>
  <si>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</si>
  <si>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</si>
  <si>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B01.001.001</t>
  </si>
  <si>
    <t>Прием (осмотр, консультация) врача-акушера-гинеколога первичный</t>
  </si>
  <si>
    <t>B01.027.001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</si>
  <si>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</si>
  <si>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</si>
  <si>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</si>
  <si>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</si>
  <si>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</si>
  <si>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</si>
  <si>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</si>
  <si>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</si>
  <si>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</si>
  <si>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</si>
  <si>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</si>
  <si>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</si>
  <si>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</si>
  <si>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</si>
  <si>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</si>
  <si>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</si>
  <si>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</si>
  <si>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B01.046.001.1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</si>
  <si>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</si>
  <si>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</si>
  <si>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</si>
  <si>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</si>
  <si>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</si>
  <si>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</si>
  <si>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</si>
  <si>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</si>
  <si>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</si>
  <si>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</si>
  <si>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</si>
  <si>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>B01.015.001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</si>
  <si>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</si>
  <si>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</si>
  <si>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</si>
  <si>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</si>
  <si>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</si>
  <si>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</si>
  <si>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</si>
  <si>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</si>
  <si>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</si>
  <si>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</si>
  <si>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</si>
  <si>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</si>
  <si>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</si>
  <si>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</si>
  <si>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</si>
  <si>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</si>
  <si>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</si>
  <si>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</si>
  <si>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</si>
  <si>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</si>
  <si>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</si>
  <si>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</si>
  <si>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</si>
  <si>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</si>
  <si>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</si>
  <si>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</si>
  <si>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</si>
  <si>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</si>
  <si>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</si>
  <si>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</si>
  <si>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</si>
  <si>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</si>
  <si>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</si>
  <si>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</si>
  <si>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</si>
  <si>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</si>
  <si>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</si>
  <si>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</si>
  <si>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</si>
  <si>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</si>
  <si>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</si>
  <si>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</si>
  <si>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Общий (клинический) анализ крови развернутый</t>
  </si>
  <si>
    <t>A12.05.001AL</t>
  </si>
  <si>
    <t>B03.016.006AL</t>
  </si>
  <si>
    <t>A09.05.010AL</t>
  </si>
  <si>
    <t>Исследование уровня общего белка в крови</t>
  </si>
  <si>
    <t>A09.05.011AL</t>
  </si>
  <si>
    <t>Исследование уровня альбумина в крови</t>
  </si>
  <si>
    <t>A09.05.014AL</t>
  </si>
  <si>
    <t>A09.05.017AL</t>
  </si>
  <si>
    <t>Исследование уровня мочевины в крови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</si>
  <si>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</si>
  <si>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</si>
  <si>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</si>
  <si>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</si>
  <si>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</si>
  <si>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</si>
  <si>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</si>
  <si>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</si>
  <si>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</si>
  <si>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Исследование уровня глюкозы в крови</t>
  </si>
  <si>
    <t>A09.05.039AL</t>
  </si>
  <si>
    <t>Определение активности лактатдегидрогеназы в крови</t>
  </si>
  <si>
    <t>A09.05.021AL</t>
  </si>
  <si>
    <t>Определение уровня общего билирубина в крови</t>
  </si>
  <si>
    <t>A09.05.009AL</t>
  </si>
  <si>
    <t>Исследование уровня C-реактивного белка в сыворотке крови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</si>
  <si>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</si>
  <si>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</si>
  <si>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</si>
  <si>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</si>
  <si>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</si>
  <si>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Исследование уровня иммуноглобулина G в крови</t>
  </si>
  <si>
    <t>A09.05.007AL</t>
  </si>
  <si>
    <t>Исследование уровня железа сыворотки крови</t>
  </si>
  <si>
    <t>A09.05.076AL</t>
  </si>
  <si>
    <t>Исследование уровня ферритина в крови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</si>
  <si>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</si>
  <si>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</si>
  <si>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</si>
  <si>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</si>
  <si>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</si>
  <si>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Общий (клинический) анализ крови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</si>
  <si>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</si>
  <si>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</si>
  <si>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</si>
  <si>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</si>
  <si>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</si>
  <si>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</si>
  <si>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</si>
  <si>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</si>
  <si>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</si>
  <si>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</si>
  <si>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</si>
  <si>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</si>
  <si>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</si>
  <si>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</si>
  <si>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</si>
  <si>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</si>
  <si>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</si>
  <si>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</si>
  <si>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</si>
  <si>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</si>
  <si>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</si>
  <si>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</si>
  <si>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</si>
  <si>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</si>
  <si>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</si>
  <si>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</si>
  <si>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</si>
  <si>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</si>
  <si>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</si>
  <si>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</si>
  <si>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</si>
  <si>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</si>
  <si>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</si>
  <si>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</si>
  <si>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B03.002.4.1GW</t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</si>
  <si>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</si>
  <si>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</si>
  <si>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</si>
  <si>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</si>
  <si>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</si>
  <si>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</si>
  <si>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</si>
  <si>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</si>
  <si>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</si>
  <si>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</si>
  <si>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</si>
  <si>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</si>
  <si>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</si>
  <si>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</si>
  <si>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</si>
  <si>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</si>
  <si>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</si>
  <si>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</si>
  <si>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</si>
  <si>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</si>
  <si>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</si>
  <si>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</si>
  <si>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</si>
  <si>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</si>
  <si>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</si>
  <si>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</si>
  <si>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</si>
  <si>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</si>
  <si>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</si>
  <si>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</si>
  <si>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не менее 10 посещений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</si>
  <si>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</si>
  <si>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</si>
  <si>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</si>
  <si>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</si>
  <si>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</si>
  <si>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</si>
  <si>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</si>
  <si>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</si>
  <si>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</si>
  <si>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</si>
  <si>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</si>
  <si>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</si>
  <si>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</si>
  <si>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</si>
  <si>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</si>
  <si>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</si>
  <si>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</si>
  <si>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</si>
  <si>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</si>
  <si>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</si>
  <si>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</si>
  <si>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</si>
  <si>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</si>
  <si>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</si>
  <si>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</si>
  <si>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</si>
  <si>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</si>
  <si>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</si>
  <si>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</si>
  <si>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не менее 5 посещений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</si>
  <si>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</si>
  <si>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</si>
  <si>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</si>
  <si>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</si>
  <si>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</si>
  <si>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</si>
  <si>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</si>
  <si>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</si>
  <si>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</si>
  <si>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</si>
  <si>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</si>
  <si>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</si>
  <si>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</si>
  <si>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</si>
  <si>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</si>
  <si>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</si>
  <si>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</si>
  <si>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</si>
  <si>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</si>
  <si>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</si>
  <si>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</si>
  <si>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</si>
  <si>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Определение протромбинового (тромбопластинового) времени в крови или в плазме****</t>
  </si>
  <si>
    <t>Проведение серологической реакции на различные инфекции, вирусы</t>
  </si>
  <si>
    <t>Определение РНК вируса гепатита C (Hepatitis C virus) в крови методом ПЦР, качественное исследование****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</si>
  <si>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</si>
  <si>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</si>
  <si>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</si>
  <si>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</si>
  <si>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</si>
  <si>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</si>
  <si>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Инструментальные методы исследования</t>
  </si>
  <si>
    <t>Эластометрия печени****</t>
  </si>
  <si>
    <t>Диагностическая схема ведения пациента при неалкогольной жировой болезни печени</t>
  </si>
  <si>
    <t>Код по МКБ X: K76.0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</si>
  <si>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</si>
  <si>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</si>
  <si>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</si>
  <si>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</si>
  <si>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</si>
  <si>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</si>
  <si>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</si>
  <si>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</si>
  <si>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</si>
  <si>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</si>
  <si>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щелочной фосфатазы в крови****</t>
  </si>
  <si>
    <t>Определение активности гамма-глютамилтрансферазы в крови****</t>
  </si>
  <si>
    <t>Общий (клинический) анализ мочи****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</si>
  <si>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</si>
  <si>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</si>
  <si>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</si>
  <si>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</si>
  <si>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</si>
  <si>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</si>
  <si>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</si>
  <si>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</si>
  <si>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</si>
  <si>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</si>
  <si>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</si>
  <si>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</si>
  <si>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</si>
  <si>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</si>
  <si>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</si>
  <si>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</si>
  <si>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 xml:space="preserve">Определение антител к вирусу гепатита D (Hepatitis D virus) в крови**** 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</si>
  <si>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</si>
  <si>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</si>
  <si>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</si>
  <si>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</si>
  <si>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</si>
  <si>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</si>
  <si>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</si>
  <si>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Приложение 8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</si>
  <si>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</si>
  <si>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Наименование услуги</t>
  </si>
  <si>
    <t>Единица измерения услуги</t>
  </si>
  <si>
    <t>Базовый норматив финансовых затрат, рублей</t>
  </si>
  <si>
    <t>Тариф, руб.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</si>
  <si>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</si>
  <si>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</si>
  <si>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</si>
  <si>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</si>
  <si>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</si>
  <si>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</si>
  <si>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</si>
  <si>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</si>
  <si>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</si>
  <si>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</si>
  <si>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</si>
  <si>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</si>
  <si>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</si>
  <si>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</si>
  <si>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</si>
  <si>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</si>
  <si>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</si>
  <si>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</si>
  <si>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</si>
  <si>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</si>
  <si>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</si>
  <si>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</si>
  <si>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</si>
  <si>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</si>
  <si>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</si>
  <si>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</si>
  <si>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1 этап диспансеризации взрослого населения</t>
  </si>
  <si>
    <t>Возраст от 18 до 64</t>
  </si>
  <si>
    <t>21,27,33</t>
  </si>
  <si>
    <t>2.10.650.1</t>
  </si>
  <si>
    <t>18,24,30</t>
  </si>
  <si>
    <t>2.10.651.1</t>
  </si>
  <si>
    <t>2.10.661.1</t>
  </si>
  <si>
    <t>2.10.652.1</t>
  </si>
  <si>
    <t>41,43,47,49,53,59,61</t>
  </si>
  <si>
    <t>2.10.653.1</t>
  </si>
  <si>
    <t>51,57,63</t>
  </si>
  <si>
    <t>2.10.654.1</t>
  </si>
  <si>
    <t>2.10.655.1</t>
  </si>
  <si>
    <t>40,44,46,52,56,58,62</t>
  </si>
  <si>
    <t>2.10.656.1</t>
  </si>
  <si>
    <t>42,48,54</t>
  </si>
  <si>
    <t>2.10.657.1</t>
  </si>
  <si>
    <t>2.10.658.1</t>
  </si>
  <si>
    <t>2.10.659.1</t>
  </si>
  <si>
    <t>2.10.660.1</t>
  </si>
  <si>
    <t>Возраст от 65 до 99</t>
  </si>
  <si>
    <t>79,81,85,87,91,93,97,99</t>
  </si>
  <si>
    <t>2.10.650.3</t>
  </si>
  <si>
    <t>77,83,89,95</t>
  </si>
  <si>
    <t>2.10.651.3</t>
  </si>
  <si>
    <t>76,78,82,84,88,90,94,96</t>
  </si>
  <si>
    <t>2.10.652.3</t>
  </si>
  <si>
    <t>80,86,92,98</t>
  </si>
  <si>
    <t>2.10.653.3</t>
  </si>
  <si>
    <t>67,69,73,75</t>
  </si>
  <si>
    <t>2.10.654.3</t>
  </si>
  <si>
    <t>2.10.655.3</t>
  </si>
  <si>
    <t>66,70,72</t>
  </si>
  <si>
    <t>2.10.656.3</t>
  </si>
  <si>
    <t>2.10.657.3</t>
  </si>
  <si>
    <t>2.10.650.2</t>
  </si>
  <si>
    <t>41,43,47,49,53,55,59,61</t>
  </si>
  <si>
    <t>2.10.651.2</t>
  </si>
  <si>
    <t>2.10.652.2</t>
  </si>
  <si>
    <t>2.10.658.2</t>
  </si>
  <si>
    <t>2.10.653.2</t>
  </si>
  <si>
    <t>2.10.654.2</t>
  </si>
  <si>
    <t>40,44,46,50,52,56,58,62,64</t>
  </si>
  <si>
    <t>2.10.655.2</t>
  </si>
  <si>
    <t>2.10.656.2</t>
  </si>
  <si>
    <t>42,48,54,60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</si>
  <si>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</si>
  <si>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</si>
  <si>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</si>
  <si>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</si>
  <si>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</si>
  <si>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</si>
  <si>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</si>
  <si>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</si>
  <si>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</si>
  <si>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2 этап диспансеризации взрослого населения</t>
  </si>
  <si>
    <t>Посещение к врачу-неврологу</t>
  </si>
  <si>
    <t>посещение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</si>
  <si>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</si>
  <si>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</si>
  <si>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</si>
  <si>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</si>
  <si>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</si>
  <si>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</si>
  <si>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</si>
  <si>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</si>
  <si>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</si>
  <si>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</si>
  <si>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</si>
  <si>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</si>
  <si>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</si>
  <si>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</si>
  <si>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</si>
  <si>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</si>
  <si>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</si>
  <si>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</si>
  <si>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</si>
  <si>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</si>
  <si>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</si>
  <si>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</si>
  <si>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</si>
  <si>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</si>
  <si>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</si>
  <si>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медицинская услуга</t>
  </si>
  <si>
    <t>2.19.950.5</t>
  </si>
  <si>
    <t>2.19.950.6</t>
  </si>
  <si>
    <t>A03.01.001.F5D2</t>
  </si>
  <si>
    <t>A03.01.001F10D2</t>
  </si>
  <si>
    <t>A03.01.001.FKD2</t>
  </si>
  <si>
    <t>A03.16.001D2</t>
  </si>
  <si>
    <t xml:space="preserve">Рентгенография грудной клетки в двух проекциях (включая стоимость описания и интерпретации изображений) </t>
  </si>
  <si>
    <t>А06.09.007D2</t>
  </si>
  <si>
    <t>Компьютерная томография легких без контрастного усиления</t>
  </si>
  <si>
    <t>А06.09.005D2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</si>
  <si>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</si>
  <si>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</si>
  <si>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</si>
  <si>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**</t>
  </si>
  <si>
    <t>0-17 включительно</t>
  </si>
  <si>
    <t>комплексное посещение
 (1 этап)</t>
  </si>
  <si>
    <t>Мужчины / женщины</t>
  </si>
  <si>
    <t>1.09.608.0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</si>
  <si>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</si>
  <si>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Таблица 4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</si>
  <si>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</si>
  <si>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</si>
  <si>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</si>
  <si>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</si>
  <si>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</si>
  <si>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</si>
  <si>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</si>
  <si>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</si>
  <si>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</si>
  <si>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</si>
  <si>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</si>
  <si>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</si>
  <si>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</si>
  <si>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</si>
  <si>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</si>
  <si>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</si>
  <si>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</si>
  <si>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</si>
  <si>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</si>
  <si>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</si>
  <si>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</si>
  <si>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</si>
  <si>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</si>
  <si>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</si>
  <si>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</si>
  <si>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</si>
  <si>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</si>
  <si>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</si>
  <si>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</si>
  <si>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</si>
  <si>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</si>
  <si>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</si>
  <si>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</si>
  <si>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</si>
  <si>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</si>
  <si>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</si>
  <si>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</si>
  <si>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</si>
  <si>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</si>
  <si>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</si>
  <si>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</si>
  <si>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</si>
  <si>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</si>
  <si>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</si>
  <si>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</si>
  <si>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</si>
  <si>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</si>
  <si>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</si>
  <si>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</si>
  <si>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</si>
  <si>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</si>
  <si>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</si>
  <si>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</si>
  <si>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</si>
  <si>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</si>
  <si>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</si>
  <si>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</si>
  <si>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</si>
  <si>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</si>
  <si>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</si>
  <si>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</si>
  <si>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</si>
  <si>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</si>
  <si>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</si>
  <si>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</si>
  <si>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</si>
  <si>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</si>
  <si>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</si>
  <si>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</si>
  <si>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</si>
  <si>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</si>
  <si>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</si>
  <si>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</si>
  <si>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</si>
  <si>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</si>
  <si>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</si>
  <si>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</si>
  <si>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</si>
  <si>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</si>
  <si>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</si>
  <si>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</si>
  <si>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</si>
  <si>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</si>
  <si>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</si>
  <si>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</si>
  <si>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</si>
  <si>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</si>
  <si>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</si>
  <si>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</si>
  <si>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</si>
  <si>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</si>
  <si>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</si>
  <si>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</si>
  <si>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</si>
  <si>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</si>
  <si>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</si>
  <si>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1 этап диспансеризации детей-сирот и детей, находящихся в трудной жизненной ситуации ***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</si>
  <si>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</si>
  <si>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</si>
  <si>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</si>
  <si>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</si>
  <si>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</si>
  <si>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</si>
  <si>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</si>
  <si>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</si>
  <si>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</si>
  <si>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</si>
  <si>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</si>
  <si>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</si>
  <si>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</si>
  <si>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</si>
  <si>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</si>
  <si>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</si>
  <si>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</si>
  <si>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</si>
  <si>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</si>
  <si>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Приложение 9</t>
  </si>
  <si>
    <t>Приложение 8а</t>
  </si>
  <si>
    <t>2.10.604.01.1.m</t>
  </si>
  <si>
    <t>2.10.604.02.1.m</t>
  </si>
  <si>
    <t>2.10.604.01.2.m</t>
  </si>
  <si>
    <t>2.10.604.02.2.m</t>
  </si>
  <si>
    <t>2.10.604.01.3.m</t>
  </si>
  <si>
    <t>2.10.604.02.3.m</t>
  </si>
  <si>
    <t>2.10.604.01.4.m</t>
  </si>
  <si>
    <t>2.10.604.02.4.m</t>
  </si>
  <si>
    <t>2.10.604.01.5.m</t>
  </si>
  <si>
    <t>2.10.604.02.5.m</t>
  </si>
  <si>
    <t>2.10.604.01.6.m</t>
  </si>
  <si>
    <t>2.10.604.02.6.m</t>
  </si>
  <si>
    <t>2.10.604.01.7.m</t>
  </si>
  <si>
    <t>2.10.604.02.7.m</t>
  </si>
  <si>
    <t>2.10.604.01.8.m</t>
  </si>
  <si>
    <t>2.10.604.02.8.m</t>
  </si>
  <si>
    <t>2.10.650.1.m</t>
  </si>
  <si>
    <t>2.10.651.1.m</t>
  </si>
  <si>
    <t>2.10.661.1.m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</si>
  <si>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</si>
  <si>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</si>
  <si>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</si>
  <si>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</si>
  <si>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</si>
  <si>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</si>
  <si>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</si>
  <si>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</si>
  <si>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</si>
  <si>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</si>
  <si>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</si>
  <si>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</si>
  <si>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</si>
  <si>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</si>
  <si>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</si>
  <si>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</si>
  <si>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</si>
  <si>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</si>
  <si>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</si>
  <si>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</si>
  <si>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2.10.658.2.m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</si>
  <si>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</si>
  <si>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</si>
  <si>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</si>
  <si>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</si>
  <si>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</si>
  <si>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</si>
  <si>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</si>
  <si>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</si>
  <si>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</si>
  <si>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</si>
  <si>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</si>
  <si>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</si>
  <si>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</si>
  <si>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</si>
  <si>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2.25.950.2.m</t>
  </si>
  <si>
    <t>2.14.950.1.m</t>
  </si>
  <si>
    <t>2.19.950.1.m</t>
  </si>
  <si>
    <t>2.19.950.2.m</t>
  </si>
  <si>
    <t>2.19.950.3.m</t>
  </si>
  <si>
    <t>2.19.950.4.m</t>
  </si>
  <si>
    <t>2.32.950.2.m</t>
  </si>
  <si>
    <t>2.23.950.1.m</t>
  </si>
  <si>
    <t>2.23.950.2.m</t>
  </si>
  <si>
    <t>2.24.950.1.m</t>
  </si>
  <si>
    <t>2.24.950.2.m</t>
  </si>
  <si>
    <t>2.10.950.1.m</t>
  </si>
  <si>
    <t>2.10.950.2.m</t>
  </si>
  <si>
    <t>2.10.950.3m</t>
  </si>
  <si>
    <t>2.10.950.4m</t>
  </si>
  <si>
    <t>2.19.950.5.m</t>
  </si>
  <si>
    <t>2.19.950.6.m</t>
  </si>
  <si>
    <t>1.09.608.0.m</t>
  </si>
  <si>
    <t>1.09.614.0000.m</t>
  </si>
  <si>
    <t>1.09.615.0000.m</t>
  </si>
  <si>
    <t>1.09.614.0001.m</t>
  </si>
  <si>
    <t>1.09.615.0001.m</t>
  </si>
  <si>
    <t>1.09.614.0002.m</t>
  </si>
  <si>
    <t>1.09.615.0002.m</t>
  </si>
  <si>
    <t>1.09.614.0003.m</t>
  </si>
  <si>
    <t>1.09.615.0003.m</t>
  </si>
  <si>
    <t>1.09.614.0004.m</t>
  </si>
  <si>
    <t>1.09.615.0004.m</t>
  </si>
  <si>
    <t>1.09.614.0005.m</t>
  </si>
  <si>
    <t>1.09.615.0005.m</t>
  </si>
  <si>
    <t>1.09.614.0006.m</t>
  </si>
  <si>
    <t>1.09.615.0006.m</t>
  </si>
  <si>
    <t>1.09.614.0007.m</t>
  </si>
  <si>
    <t>1.09.615.0007.m</t>
  </si>
  <si>
    <t>1.09.614.0008.m</t>
  </si>
  <si>
    <t>1.09.615.0008.m</t>
  </si>
  <si>
    <t>1.09.614.0009.m</t>
  </si>
  <si>
    <t>1.09.615.0009.m</t>
  </si>
  <si>
    <t>1.09.614.0010.m</t>
  </si>
  <si>
    <t>1.09.615.0010.m</t>
  </si>
  <si>
    <t>1.09.614.0011.m</t>
  </si>
  <si>
    <t>1.09.615.0011.m</t>
  </si>
  <si>
    <t>1.09.614.0012.m</t>
  </si>
  <si>
    <t>1.09.615.0012.m</t>
  </si>
  <si>
    <t>1.09.614.0103.m</t>
  </si>
  <si>
    <t>1.09.615.0103.m</t>
  </si>
  <si>
    <t>1.09.614.0106.m</t>
  </si>
  <si>
    <t>1.09.615.0106.m</t>
  </si>
  <si>
    <t>1.09.614.0200.m</t>
  </si>
  <si>
    <t>1.09.615.0200.m</t>
  </si>
  <si>
    <t>1.09.614.0300.m</t>
  </si>
  <si>
    <t>1.09.615.0300.m</t>
  </si>
  <si>
    <t>1.09.614.0400.m</t>
  </si>
  <si>
    <t>1.09.615.0400.m</t>
  </si>
  <si>
    <t>1.09.614.0500.m</t>
  </si>
  <si>
    <t>1.09.615.0500.m</t>
  </si>
  <si>
    <t>1.09.614.0600.m</t>
  </si>
  <si>
    <t>1.09.615.0600.m</t>
  </si>
  <si>
    <t>1.09.614.0700.m</t>
  </si>
  <si>
    <t>1.09.615.0700.m</t>
  </si>
  <si>
    <t>1.09.614.0800.m</t>
  </si>
  <si>
    <t>1.09.615.0800.m</t>
  </si>
  <si>
    <t>1.09.614.0900.m</t>
  </si>
  <si>
    <t>1.09.615.0900.m</t>
  </si>
  <si>
    <t>1.09.614.1000.m</t>
  </si>
  <si>
    <t>1.09.615.1000.m</t>
  </si>
  <si>
    <t>1.09.614.1100.m</t>
  </si>
  <si>
    <t>1.09.615.1100.m</t>
  </si>
  <si>
    <t>1.09.614.1200.m</t>
  </si>
  <si>
    <t>1.09.615.1200.m</t>
  </si>
  <si>
    <t>1.09.614.1300.m</t>
  </si>
  <si>
    <t>1.09.615.1300.m</t>
  </si>
  <si>
    <t>1.09.614.1400.m</t>
  </si>
  <si>
    <t>1.09.615.1400.m</t>
  </si>
  <si>
    <t>1.09.614.1500.m</t>
  </si>
  <si>
    <t>1.09.615.1500.m</t>
  </si>
  <si>
    <t>1.09.614.1600.m</t>
  </si>
  <si>
    <t>1.09.615.1600.m</t>
  </si>
  <si>
    <t>1.09.614.1700.m</t>
  </si>
  <si>
    <t>1.09.615.1700.m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</si>
  <si>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</si>
  <si>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</si>
  <si>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</si>
  <si>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</si>
  <si>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</si>
  <si>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</si>
  <si>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</si>
  <si>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</si>
  <si>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</si>
  <si>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</si>
  <si>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</si>
  <si>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</si>
  <si>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</si>
  <si>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</si>
  <si>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Приложение 10</t>
  </si>
  <si>
    <t>Приложение 8б</t>
  </si>
  <si>
    <t>Вид</t>
  </si>
  <si>
    <t>Единица объема</t>
  </si>
  <si>
    <t>Комплексное посещение при углубленной диспансеризации (1 этап)</t>
  </si>
  <si>
    <t>Комплексное посещение при углубленной диспансеризации (1 этап):</t>
  </si>
  <si>
    <t>Комплексное посещение</t>
  </si>
  <si>
    <t>2.10.700.0</t>
  </si>
  <si>
    <t>измерение насыщения крови кислородом (сатурация) в покое</t>
  </si>
  <si>
    <t>A12.09.005</t>
  </si>
  <si>
    <t>проведение спирометрии или спирографии</t>
  </si>
  <si>
    <t>A12.09.001</t>
  </si>
  <si>
    <t>общий (клинический) анализ крови развернутый</t>
  </si>
  <si>
    <t>В03.016.003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</si>
  <si>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</si>
  <si>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В03.016.004</t>
  </si>
  <si>
    <t>1 этап</t>
  </si>
  <si>
    <t>тест с 6-минутной ходьбой</t>
  </si>
  <si>
    <t>Медицинская услуга</t>
  </si>
  <si>
    <t>А23.30.023</t>
  </si>
  <si>
    <t>определение концентрации Д-димера в крови у граждан</t>
  </si>
  <si>
    <t>А09.05.051.001</t>
  </si>
  <si>
    <t>2 этап</t>
  </si>
  <si>
    <t>проведение эхокардиографии</t>
  </si>
  <si>
    <t>А04.10.002</t>
  </si>
  <si>
    <t>А06.09.005</t>
  </si>
  <si>
    <t>Дуплексное сканирование вен нижних конечностей</t>
  </si>
  <si>
    <t>А04.12.006.002</t>
  </si>
  <si>
    <t>Приложение 8в</t>
  </si>
  <si>
    <t>Код комплексной услуги/услуги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</si>
  <si>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</si>
  <si>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 Этап диспансеризации</t>
  </si>
  <si>
    <t>B01.001.001r</t>
  </si>
  <si>
    <t>Комплексный прием (осмотр) врачом акушером-гинекологом</t>
  </si>
  <si>
    <t>Первый этап</t>
  </si>
  <si>
    <t>Прием (осмотр) врачом акушером-гинекологом</t>
  </si>
  <si>
    <t>A01.20.006r</t>
  </si>
  <si>
    <t>A02.20.001r</t>
  </si>
  <si>
    <t>A12.20.001r</t>
  </si>
  <si>
    <t>Микроскопическое исследование влагалищных мазков</t>
  </si>
  <si>
    <t>A08.20.017.001r</t>
  </si>
  <si>
    <t>A08.20.017r</t>
  </si>
  <si>
    <t>A08.20.017.002r</t>
  </si>
  <si>
    <t xml:space="preserve">Жидкостное цитологическое исследование микропрепарата шейки матки </t>
  </si>
  <si>
    <t>Повторный прием (осмотр) врачом акушером-гинекологом</t>
  </si>
  <si>
    <t>Второй этап</t>
  </si>
  <si>
    <t>Исследование мазков в целях выявления возбудителей инфекционных заболеваний органов малого таза методом полимеразной цепной реакции</t>
  </si>
  <si>
    <t>Определение ДНК хламидии трахоматис (Chlamydia trachomatis) в отделяемом слизистых оболочек женских половых органов методом ПЦР</t>
  </si>
  <si>
    <t>B01.053.001r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</si>
  <si>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</si>
  <si>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2.14.970.1.r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</si>
  <si>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</si>
  <si>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B03.053.002r</t>
  </si>
  <si>
    <t>A04.21.001.001r</t>
  </si>
  <si>
    <t>Ультразвуковое исследование предстательной железы и органов мошонки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</si>
  <si>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</si>
  <si>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</si>
  <si>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</si>
  <si>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A26.21.036.001r</t>
  </si>
  <si>
    <t>Приложение 11</t>
  </si>
  <si>
    <t>B01.001.001rm</t>
  </si>
  <si>
    <t>A12.20.001rm</t>
  </si>
  <si>
    <t>A08.20.017001rm</t>
  </si>
  <si>
    <t>A08.20.017rm</t>
  </si>
  <si>
    <t>A08.20.017002rm</t>
  </si>
  <si>
    <t>B01.053.001rm</t>
  </si>
  <si>
    <t>2.14.970.1.rm</t>
  </si>
  <si>
    <t>B03.053.002rm</t>
  </si>
  <si>
    <t>A04.21.001001rm</t>
  </si>
  <si>
    <t>A26.21.008002rm</t>
  </si>
  <si>
    <t>A26.21.036001rm</t>
  </si>
  <si>
    <t>Приложение 12</t>
  </si>
  <si>
    <t>Приложение 9а</t>
  </si>
  <si>
    <t>Перечень КСГ/КПГ 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</si>
  <si>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</si>
  <si>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</si>
  <si>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</si>
  <si>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</si>
  <si>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</si>
  <si>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</si>
  <si>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</si>
  <si>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</si>
  <si>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</si>
  <si>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</si>
  <si>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</si>
  <si>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</si>
  <si>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</si>
  <si>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</si>
  <si>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</si>
  <si>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</si>
  <si>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</si>
  <si>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</si>
  <si>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</si>
  <si>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</si>
  <si>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</si>
  <si>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</si>
  <si>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</si>
  <si>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</si>
  <si>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</si>
  <si>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</si>
  <si>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</si>
  <si>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</si>
  <si>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</si>
  <si>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</si>
  <si>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</si>
  <si>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</si>
  <si>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</si>
  <si>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</si>
  <si>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</si>
  <si>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</si>
  <si>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</si>
  <si>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</si>
  <si>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</si>
  <si>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</si>
  <si>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</si>
  <si>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</si>
  <si>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</si>
  <si>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</si>
  <si>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</si>
  <si>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</si>
  <si>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</si>
  <si>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</si>
  <si>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</si>
  <si>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</si>
  <si>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</si>
  <si>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</si>
  <si>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</si>
  <si>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</si>
  <si>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</si>
  <si>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</si>
  <si>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</si>
  <si>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</si>
  <si>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</si>
  <si>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</si>
  <si>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</si>
  <si>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</si>
  <si>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</si>
  <si>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</si>
  <si>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</si>
  <si>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</si>
  <si>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</si>
  <si>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</si>
  <si>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</si>
  <si>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</si>
  <si>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</si>
  <si>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</si>
  <si>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</si>
  <si>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</si>
  <si>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</si>
  <si>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</si>
  <si>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</si>
  <si>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</si>
  <si>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</si>
  <si>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</si>
  <si>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</si>
  <si>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</si>
  <si>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</si>
  <si>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</si>
  <si>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</si>
  <si>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</si>
  <si>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</si>
  <si>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</si>
  <si>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</si>
  <si>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</si>
  <si>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</si>
  <si>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</si>
  <si>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</si>
  <si>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</si>
  <si>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</si>
  <si>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</si>
  <si>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</si>
  <si>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</si>
  <si>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</si>
  <si>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</si>
  <si>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</si>
  <si>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</si>
  <si>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</si>
  <si>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</si>
  <si>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</si>
  <si>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</si>
  <si>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</si>
  <si>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</si>
  <si>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</si>
  <si>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</si>
  <si>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</si>
  <si>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</si>
  <si>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</si>
  <si>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</si>
  <si>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</si>
  <si>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</si>
  <si>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</si>
  <si>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</si>
  <si>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</si>
  <si>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</si>
  <si>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</si>
  <si>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</si>
  <si>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</si>
  <si>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</si>
  <si>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</si>
  <si>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</si>
  <si>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</si>
  <si>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</si>
  <si>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</si>
  <si>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</si>
  <si>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 xml:space="preserve">Аппендэктомия, дети 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</si>
  <si>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</si>
  <si>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</si>
  <si>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</si>
  <si>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</si>
  <si>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</si>
  <si>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</si>
  <si>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</si>
  <si>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</si>
  <si>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</si>
  <si>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</si>
  <si>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</si>
  <si>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</si>
  <si>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</si>
  <si>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</si>
  <si>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</si>
  <si>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</si>
  <si>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</si>
  <si>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</si>
  <si>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</si>
  <si>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</si>
  <si>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</si>
  <si>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</si>
  <si>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</si>
  <si>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</si>
  <si>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</si>
  <si>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</si>
  <si>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</si>
  <si>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</si>
  <si>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</si>
  <si>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</si>
  <si>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</si>
  <si>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</si>
  <si>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</si>
  <si>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</si>
  <si>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</si>
  <si>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</si>
  <si>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</si>
  <si>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</si>
  <si>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</si>
  <si>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</si>
  <si>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</si>
  <si>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</si>
  <si>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</si>
  <si>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</si>
  <si>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</si>
  <si>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</si>
  <si>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</si>
  <si>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</si>
  <si>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</si>
  <si>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</si>
  <si>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</si>
  <si>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</si>
  <si>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</si>
  <si>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</si>
  <si>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</si>
  <si>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</si>
  <si>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</si>
  <si>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</si>
  <si>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</si>
  <si>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</si>
  <si>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</si>
  <si>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</si>
  <si>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</si>
  <si>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</si>
  <si>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</si>
  <si>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</si>
  <si>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</si>
  <si>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</si>
  <si>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</si>
  <si>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</si>
  <si>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</si>
  <si>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</si>
  <si>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</si>
  <si>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</si>
  <si>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</si>
  <si>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</si>
  <si>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</si>
  <si>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</si>
  <si>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</si>
  <si>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</si>
  <si>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</si>
  <si>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</si>
  <si>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</si>
  <si>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</si>
  <si>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</si>
  <si>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</si>
  <si>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</si>
  <si>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</si>
  <si>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</si>
  <si>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</si>
  <si>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</si>
  <si>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</si>
  <si>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</si>
  <si>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</si>
  <si>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</si>
  <si>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</si>
  <si>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</si>
  <si>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</si>
  <si>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</si>
  <si>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</si>
  <si>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</si>
  <si>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</si>
  <si>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</si>
  <si>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</si>
  <si>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</si>
  <si>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</si>
  <si>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st15.003.1</t>
  </si>
  <si>
    <t>st15.003.2</t>
  </si>
  <si>
    <t>Дегенеративные болезни нервной системы (brt)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</si>
  <si>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</si>
  <si>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</si>
  <si>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</si>
  <si>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</si>
  <si>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</si>
  <si>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</si>
  <si>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</si>
  <si>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</si>
  <si>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</si>
  <si>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</si>
  <si>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st15.004.5</t>
  </si>
  <si>
    <t>Демиелинизирующие болезни нервной системы (уровень1, brt)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</si>
  <si>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</si>
  <si>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</si>
  <si>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</si>
  <si>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</si>
  <si>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</si>
  <si>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</si>
  <si>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</si>
  <si>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</si>
  <si>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</si>
  <si>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</si>
  <si>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</si>
  <si>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</si>
  <si>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</si>
  <si>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</si>
  <si>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</si>
  <si>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</si>
  <si>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</si>
  <si>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</si>
  <si>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st15.007.1</t>
  </si>
  <si>
    <t>st15.007.2</t>
  </si>
  <si>
    <t>Расстройства периферической нервной системы (brt)</t>
  </si>
  <si>
    <t>st15.008</t>
  </si>
  <si>
    <t>Неврологические заболевания, лечение с применением ботулотоксина (уровень1)</t>
  </si>
  <si>
    <t>st15.008.1</t>
  </si>
  <si>
    <t>st15.008.2</t>
  </si>
  <si>
    <t>Неврологические заболевания, лечение с применением ботулотоксина (уровень1, brt)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</si>
  <si>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</si>
  <si>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</si>
  <si>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</si>
  <si>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</si>
  <si>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</si>
  <si>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st15.010.2</t>
  </si>
  <si>
    <t>Другие нарушения нервной системы (уровень1, brt)</t>
  </si>
  <si>
    <t>st15.011</t>
  </si>
  <si>
    <t>Другие нарушения нервной системы (уровень 2)</t>
  </si>
  <si>
    <t>st15.011.1</t>
  </si>
  <si>
    <t>st15.011.2</t>
  </si>
  <si>
    <t>Другие нарушения нервной системы (уровень 2, brt)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</si>
  <si>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</si>
  <si>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</si>
  <si>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</si>
  <si>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</si>
  <si>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</si>
  <si>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</si>
  <si>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</si>
  <si>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</si>
  <si>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</si>
  <si>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</si>
  <si>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</si>
  <si>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</si>
  <si>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st15.017.1</t>
  </si>
  <si>
    <t>st15.017.2</t>
  </si>
  <si>
    <t>Другие цереброваскулярные болезни (brt)</t>
  </si>
  <si>
    <t>st16.001</t>
  </si>
  <si>
    <t>Паралитические синдромы, травма спинного мозга (уровень 1)</t>
  </si>
  <si>
    <t>st16.001.1</t>
  </si>
  <si>
    <t>st16.001.2</t>
  </si>
  <si>
    <t>Паралитические синдромы, травма спинного мозга (уровень, brt)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</si>
  <si>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</si>
  <si>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</si>
  <si>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</si>
  <si>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</si>
  <si>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st16.003.1</t>
  </si>
  <si>
    <t>st16.003.2</t>
  </si>
  <si>
    <t>Дорсопатии, спондилопатии, остеопатии (brt)</t>
  </si>
  <si>
    <t>st16.004</t>
  </si>
  <si>
    <t>Травмы позвоночника</t>
  </si>
  <si>
    <t>st16.004.1</t>
  </si>
  <si>
    <t>st16.004.2</t>
  </si>
  <si>
    <t>Травмы позвоночника (brt)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</si>
  <si>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</si>
  <si>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</si>
  <si>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</si>
  <si>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</si>
  <si>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</si>
  <si>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</si>
  <si>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</si>
  <si>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</si>
  <si>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</si>
  <si>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</si>
  <si>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</si>
  <si>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</si>
  <si>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</si>
  <si>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</si>
  <si>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</si>
  <si>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</si>
  <si>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</si>
  <si>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</si>
  <si>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</si>
  <si>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</si>
  <si>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</si>
  <si>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</si>
  <si>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</si>
  <si>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</si>
  <si>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</si>
  <si>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</si>
  <si>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</si>
  <si>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</si>
  <si>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</si>
  <si>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</si>
  <si>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</si>
  <si>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</si>
  <si>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</si>
  <si>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</si>
  <si>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</si>
  <si>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</si>
  <si>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</si>
  <si>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</si>
  <si>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</si>
  <si>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</si>
  <si>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</si>
  <si>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</si>
  <si>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</si>
  <si>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</si>
  <si>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</si>
  <si>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</si>
  <si>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</si>
  <si>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</si>
  <si>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</si>
  <si>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</si>
  <si>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</si>
  <si>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</si>
  <si>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</si>
  <si>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</si>
  <si>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</si>
  <si>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</si>
  <si>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</si>
  <si>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</si>
  <si>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</si>
  <si>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</si>
  <si>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</si>
  <si>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</si>
  <si>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</si>
  <si>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</si>
  <si>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</si>
  <si>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</si>
  <si>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</si>
  <si>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</si>
  <si>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</si>
  <si>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</si>
  <si>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</si>
  <si>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</si>
  <si>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</si>
  <si>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</si>
  <si>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</si>
  <si>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</si>
  <si>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</si>
  <si>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</si>
  <si>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</si>
  <si>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</si>
  <si>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</si>
  <si>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</si>
  <si>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</si>
  <si>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</si>
  <si>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</si>
  <si>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</si>
  <si>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</si>
  <si>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</si>
  <si>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</si>
  <si>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</si>
  <si>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</si>
  <si>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</si>
  <si>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</si>
  <si>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</si>
  <si>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</si>
  <si>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</si>
  <si>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</si>
  <si>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</si>
  <si>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</si>
  <si>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</si>
  <si>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</si>
  <si>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</si>
  <si>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</si>
  <si>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</si>
  <si>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</si>
  <si>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</si>
  <si>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</si>
  <si>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</si>
  <si>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</si>
  <si>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</si>
  <si>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</si>
  <si>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</si>
  <si>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</si>
  <si>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</si>
  <si>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</si>
  <si>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</si>
  <si>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</si>
  <si>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</si>
  <si>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</si>
  <si>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</si>
  <si>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</si>
  <si>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</si>
  <si>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</si>
  <si>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</si>
  <si>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</si>
  <si>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</si>
  <si>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</si>
  <si>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</si>
  <si>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</si>
  <si>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</si>
  <si>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</si>
  <si>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</si>
  <si>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</si>
  <si>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</si>
  <si>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</si>
  <si>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</si>
  <si>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</si>
  <si>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</si>
  <si>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</si>
  <si>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</si>
  <si>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</si>
  <si>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</si>
  <si>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</si>
  <si>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</si>
  <si>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</si>
  <si>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</si>
  <si>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</si>
  <si>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</si>
  <si>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</si>
  <si>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</si>
  <si>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</si>
  <si>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</si>
  <si>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</si>
  <si>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</si>
  <si>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</si>
  <si>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</si>
  <si>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</si>
  <si>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</si>
  <si>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</si>
  <si>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</si>
  <si>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</si>
  <si>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</si>
  <si>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</si>
  <si>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</si>
  <si>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</si>
  <si>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</si>
  <si>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</si>
  <si>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9) (sh0877)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</si>
  <si>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</si>
  <si>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</si>
  <si>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11) (sh0958)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</si>
  <si>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</si>
  <si>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12) (sh0661)</t>
  </si>
  <si>
    <t>Лекарственная терапия при злокачественных новообразованиях (кроме лимфоидной и кроветворной тканей), взрослые (уровень 12) (sh1113)</t>
  </si>
  <si>
    <t>Лекарственная терапия при злокачественных новообразованиях (кроме лимфоидной и кроветворной тканей), взрослые (уровень 12) (sh0533)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</si>
  <si>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</si>
  <si>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</si>
  <si>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13) (sh0450)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</si>
  <si>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</si>
  <si>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14) (sh0595, sh0596, sh0597)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</si>
  <si>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</si>
  <si>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</si>
  <si>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</si>
  <si>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</si>
  <si>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</si>
  <si>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16) (sh0575.1)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</si>
  <si>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</si>
  <si>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</si>
  <si>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</si>
  <si>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</si>
  <si>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</si>
  <si>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</si>
  <si>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</si>
  <si>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</si>
  <si>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</si>
  <si>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</si>
  <si>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</si>
  <si>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</si>
  <si>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</si>
  <si>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</si>
  <si>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</si>
  <si>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</si>
  <si>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</si>
  <si>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</si>
  <si>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</si>
  <si>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</si>
  <si>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</si>
  <si>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</si>
  <si>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</si>
  <si>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</si>
  <si>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</si>
  <si>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</si>
  <si>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</si>
  <si>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</si>
  <si>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</si>
  <si>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</si>
  <si>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</si>
  <si>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</si>
  <si>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</si>
  <si>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</si>
  <si>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</si>
  <si>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</si>
  <si>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</si>
  <si>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</si>
  <si>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</si>
  <si>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</si>
  <si>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</si>
  <si>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</si>
  <si>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</si>
  <si>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</si>
  <si>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</si>
  <si>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</si>
  <si>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</si>
  <si>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</si>
  <si>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</si>
  <si>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</si>
  <si>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</si>
  <si>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</si>
  <si>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</si>
  <si>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</si>
  <si>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</si>
  <si>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</si>
  <si>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</si>
  <si>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</si>
  <si>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</si>
  <si>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</si>
  <si>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</si>
  <si>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</si>
  <si>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</si>
  <si>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</si>
  <si>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</si>
  <si>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</si>
  <si>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</si>
  <si>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</si>
  <si>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</si>
  <si>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</si>
  <si>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</si>
  <si>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</si>
  <si>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</si>
  <si>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</si>
  <si>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</si>
  <si>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</si>
  <si>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</si>
  <si>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</si>
  <si>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</si>
  <si>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</si>
  <si>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</si>
  <si>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</si>
  <si>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</si>
  <si>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</si>
  <si>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</si>
  <si>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</si>
  <si>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</si>
  <si>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</si>
  <si>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</si>
  <si>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</si>
  <si>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</si>
  <si>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</si>
  <si>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</si>
  <si>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</si>
  <si>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</si>
  <si>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</si>
  <si>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</si>
  <si>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</si>
  <si>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</si>
  <si>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</si>
  <si>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</si>
  <si>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</si>
  <si>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</si>
  <si>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</si>
  <si>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</si>
  <si>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</si>
  <si>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</si>
  <si>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</si>
  <si>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</si>
  <si>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</si>
  <si>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</si>
  <si>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</si>
  <si>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</si>
  <si>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</si>
  <si>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</si>
  <si>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</si>
  <si>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</si>
  <si>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</si>
  <si>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</si>
  <si>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</si>
  <si>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</si>
  <si>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</si>
  <si>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</si>
  <si>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</si>
  <si>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</si>
  <si>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</si>
  <si>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</si>
  <si>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</si>
  <si>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</si>
  <si>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</si>
  <si>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</si>
  <si>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</si>
  <si>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</si>
  <si>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</si>
  <si>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</si>
  <si>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</si>
  <si>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</si>
  <si>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</si>
  <si>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</si>
  <si>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</si>
  <si>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</si>
  <si>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</si>
  <si>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</si>
  <si>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</si>
  <si>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</si>
  <si>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</si>
  <si>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</si>
  <si>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</si>
  <si>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</si>
  <si>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</si>
  <si>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</si>
  <si>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</si>
  <si>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</si>
  <si>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</si>
  <si>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</si>
  <si>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</si>
  <si>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</si>
  <si>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</si>
  <si>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</si>
  <si>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</si>
  <si>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</si>
  <si>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</si>
  <si>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</si>
  <si>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</si>
  <si>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</si>
  <si>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</si>
  <si>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</si>
  <si>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</si>
  <si>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st29.006.1</t>
  </si>
  <si>
    <t>st29.006.2</t>
  </si>
  <si>
    <t>Множественные переломы, травматические ампутации, размозжения и последствия травм (brt)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</si>
  <si>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</si>
  <si>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</si>
  <si>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</si>
  <si>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</si>
  <si>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</si>
  <si>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</si>
  <si>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</si>
  <si>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</si>
  <si>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</si>
  <si>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</si>
  <si>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</si>
  <si>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</si>
  <si>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</si>
  <si>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</si>
  <si>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</si>
  <si>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</si>
  <si>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</si>
  <si>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</si>
  <si>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</si>
  <si>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</si>
  <si>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</si>
  <si>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</si>
  <si>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</si>
  <si>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</si>
  <si>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</si>
  <si>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</si>
  <si>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</si>
  <si>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</si>
  <si>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</si>
  <si>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</si>
  <si>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</si>
  <si>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</si>
  <si>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</si>
  <si>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</si>
  <si>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</si>
  <si>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</si>
  <si>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</si>
  <si>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</si>
  <si>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</si>
  <si>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</si>
  <si>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</si>
  <si>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</si>
  <si>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</si>
  <si>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</si>
  <si>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</si>
  <si>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</si>
  <si>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</si>
  <si>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</si>
  <si>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</si>
  <si>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</si>
  <si>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</si>
  <si>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</si>
  <si>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</si>
  <si>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</si>
  <si>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</si>
  <si>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</si>
  <si>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</si>
  <si>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</si>
  <si>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</si>
  <si>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</si>
  <si>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</si>
  <si>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</si>
  <si>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</si>
  <si>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</si>
  <si>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</si>
  <si>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</si>
  <si>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</si>
  <si>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</si>
  <si>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</si>
  <si>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</si>
  <si>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</si>
  <si>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</si>
  <si>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</si>
  <si>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</si>
  <si>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</si>
  <si>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</si>
  <si>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</si>
  <si>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</si>
  <si>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</si>
  <si>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</si>
  <si>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</si>
  <si>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</si>
  <si>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</si>
  <si>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</si>
  <si>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</si>
  <si>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</si>
  <si>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</si>
  <si>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</si>
  <si>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</si>
  <si>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</si>
  <si>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</si>
  <si>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</si>
  <si>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</si>
  <si>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</si>
  <si>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</si>
  <si>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</si>
  <si>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</si>
  <si>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</si>
  <si>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</si>
  <si>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</si>
  <si>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</si>
  <si>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</si>
  <si>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</si>
  <si>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</si>
  <si>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</si>
  <si>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</si>
  <si>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</si>
  <si>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</si>
  <si>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</si>
  <si>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</si>
  <si>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</si>
  <si>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</si>
  <si>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</si>
  <si>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</si>
  <si>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</si>
  <si>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</si>
  <si>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</si>
  <si>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</si>
  <si>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</si>
  <si>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</si>
  <si>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</si>
  <si>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</si>
  <si>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</si>
  <si>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</si>
  <si>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</si>
  <si>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</si>
  <si>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</si>
  <si>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</si>
  <si>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</si>
  <si>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</si>
  <si>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</si>
  <si>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</si>
  <si>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</si>
  <si>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</si>
  <si>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</si>
  <si>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</si>
  <si>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</si>
  <si>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</si>
  <si>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</si>
  <si>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</si>
  <si>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</si>
  <si>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</si>
  <si>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</si>
  <si>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</si>
  <si>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</si>
  <si>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</si>
  <si>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</si>
  <si>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</si>
  <si>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</si>
  <si>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</si>
  <si>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st32.014.1</t>
  </si>
  <si>
    <t>Операции по поводу грыж, взрослые (уровень 2, подуровень 1)</t>
  </si>
  <si>
    <t>st32.014.2</t>
  </si>
  <si>
    <t>st32.015</t>
  </si>
  <si>
    <t>Операции по поводу грыж, взрослые (уровень 3)</t>
  </si>
  <si>
    <t>st32.015.1</t>
  </si>
  <si>
    <t>Операции по поводу грыж, взрослые (уровень 3, подуровень 1)</t>
  </si>
  <si>
    <t>st32.015.2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</si>
  <si>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</si>
  <si>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</si>
  <si>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</si>
  <si>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</si>
  <si>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</si>
  <si>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</si>
  <si>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</si>
  <si>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</si>
  <si>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st32.019.1</t>
  </si>
  <si>
    <t>Операции по поводу грыж, взрослые (уровень 4, подуровень 1)</t>
  </si>
  <si>
    <t>st32.019.2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</si>
  <si>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</si>
  <si>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</si>
  <si>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</si>
  <si>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</si>
  <si>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</si>
  <si>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</si>
  <si>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</si>
  <si>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</si>
  <si>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</si>
  <si>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</si>
  <si>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</si>
  <si>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</si>
  <si>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</si>
  <si>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</si>
  <si>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</si>
  <si>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</si>
  <si>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</si>
  <si>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</si>
  <si>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</si>
  <si>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</si>
  <si>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</si>
  <si>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</si>
  <si>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</si>
  <si>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</si>
  <si>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</si>
  <si>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</si>
  <si>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</si>
  <si>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</si>
  <si>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</si>
  <si>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</si>
  <si>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</si>
  <si>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</si>
  <si>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</si>
  <si>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</si>
  <si>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</si>
  <si>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</si>
  <si>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</si>
  <si>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</si>
  <si>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</si>
  <si>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</si>
  <si>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</si>
  <si>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</si>
  <si>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</si>
  <si>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</si>
  <si>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</si>
  <si>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</si>
  <si>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</si>
  <si>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</si>
  <si>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</si>
  <si>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</si>
  <si>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</si>
  <si>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</si>
  <si>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</si>
  <si>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</si>
  <si>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</si>
  <si>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</si>
  <si>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</si>
  <si>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</si>
  <si>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</si>
  <si>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</si>
  <si>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</si>
  <si>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st36.002.2</t>
  </si>
  <si>
    <t>Редкие генетические заболевания (brt)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</si>
  <si>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</si>
  <si>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</si>
  <si>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</si>
  <si>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</si>
  <si>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</si>
  <si>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</si>
  <si>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</si>
  <si>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</si>
  <si>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t>st36.004.4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</si>
  <si>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</si>
  <si>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t>st36.004.5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</si>
  <si>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</si>
  <si>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t>st36.004.6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</si>
  <si>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</si>
  <si>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</si>
  <si>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</si>
  <si>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</si>
  <si>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</si>
  <si>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</si>
  <si>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</si>
  <si>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</si>
  <si>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</si>
  <si>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</si>
  <si>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</si>
  <si>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</si>
  <si>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</si>
  <si>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</si>
  <si>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</si>
  <si>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</si>
  <si>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</si>
  <si>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</si>
  <si>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</si>
  <si>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</si>
  <si>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</si>
  <si>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</si>
  <si>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</si>
  <si>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st36.012.4</t>
  </si>
  <si>
    <t>Злокачественное новообразование без специального противоопухолевого лечения (dlo)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</si>
  <si>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</si>
  <si>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</si>
  <si>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</si>
  <si>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</si>
  <si>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</si>
  <si>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</si>
  <si>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</si>
  <si>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</si>
  <si>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</si>
  <si>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</si>
  <si>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</si>
  <si>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</si>
  <si>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</si>
  <si>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</si>
  <si>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st36.027.1</t>
  </si>
  <si>
    <t>Лечение с применением генно-инженерных биологических препаратов и селективных иммунодепрессантов (инициация или замена) (подуровень 1)</t>
  </si>
  <si>
    <t>st36.027.2</t>
  </si>
  <si>
    <r>
      <t>Лечение с применением генно-инженерных биологических препаратов и селективных иммунодепрессантов (инициация или замена) (etan50)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</si>
  <si>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</t>
  </si>
  <si>
    <r>
      <t>Лечение с применением генно-инженерных биологических препаратов и селективных иммунодепрессантов (инициация или замена) (ntmab120)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</si>
  <si>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st36.027.4</t>
  </si>
  <si>
    <r>
      <t>Лечение с применением генно-инженерных биологических препаратов и селективных иммунодепрессантов (инициация или замена) (admab40)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</si>
  <si>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st36.027.5</t>
  </si>
  <si>
    <r>
      <t>Лечение с применением генно-инженерных биологических препаратов и селективных иммунодепрессантов (инициация или замена) (crtmab200)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</si>
  <si>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st36.027.6</t>
  </si>
  <si>
    <r>
      <t>Лечение с применением генно-инженерных биологических препаратов и селективных иммунодепрессантов (инициация или замена) (lvmab162)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</si>
  <si>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st36.027.7</t>
  </si>
  <si>
    <r>
      <t>Лечение с применением генно-инженерных биологических препаратов и селективных иммунодепрессантов (инициация или замена) (srmab200)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</si>
  <si>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st36.027.8</t>
  </si>
  <si>
    <r>
      <t>Лечение с применением генно-инженерных биологических препаратов и селективных иммунодепрессантов (инициация или замена) (srmab150)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</si>
  <si>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st36.027.9</t>
  </si>
  <si>
    <r>
      <t>Лечение с применением генно-инженерных биологических препаратов и селективных иммунодепрессантов (инициация или замена) (tcmab4)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</si>
  <si>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st36.027.10</t>
  </si>
  <si>
    <r>
      <t>Лечение с применением генно-инженерных биологических препаратов и селективных иммунодепрессантов (инициация или замена) (skmab150)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</si>
  <si>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st36.027.11</t>
  </si>
  <si>
    <r>
      <t>Лечение с применением генно-инженерных биологических препаратов и селективных иммунодепрессантов (инициация или замена) (admab80)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</si>
  <si>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st36.027.12</t>
  </si>
  <si>
    <r>
      <t>Лечение с применением генно-инженерных биологических препаратов и селективных иммунодепрессантов (инициация или замена) (olmab64)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</si>
  <si>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st36.027.13</t>
  </si>
  <si>
    <r>
      <t>Лечение с применением генно-инженерных биологических препаратов и селективных иммунодепрессантов (инициация или замена) (blmab10)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</si>
  <si>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st36.027.14</t>
  </si>
  <si>
    <r>
      <t>Лечение с применением генно-инженерных биологических препаратов и селективных иммунодепрессантов (инициация или замена) (rtmab500)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</si>
  <si>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st36.027.15</t>
  </si>
  <si>
    <r>
      <t>Лечение с применением генно-инженерных биологических препаратов и селективных иммунодепрессантов (инициация или замена) (crtmab400)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</si>
  <si>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st36.027.16</t>
  </si>
  <si>
    <r>
      <t>Лечение с применением генно-инженерных биологических препаратов и селективных иммунодепрессантов (инициация или замена) (ikmab80)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</si>
  <si>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st36.027.17</t>
  </si>
  <si>
    <r>
      <t>Лечение с применением генно-инженерных биологических препаратов и селективных иммунодепрессантов (инициация или замена) (glmab50)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</si>
  <si>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st36.027.18</t>
  </si>
  <si>
    <r>
      <t>Лечение с применением генно-инженерных биологических препаратов и селективных иммунодепрессантов (инициация или замена) (tlmab8)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</si>
  <si>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st36.027.19</t>
  </si>
  <si>
    <t>st36.027.20</t>
  </si>
  <si>
    <t>st36.027.21</t>
  </si>
  <si>
    <r>
      <t>Лечение с применением генно-инженерных биологических препаратов и селективных иммунодепрессантов (инициация или замена) (skmab300)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</si>
  <si>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st36.027.22</t>
  </si>
  <si>
    <r>
      <t>Лечение с применением генно-инженерных биологических препаратов и селективных иммунодепрессантов (инициация или замена) (admab160)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</si>
  <si>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st36.027.23</t>
  </si>
  <si>
    <r>
      <t>Лечение с применением генно-инженерных биологических препаратов и селективных иммунодепрессантов (инициация или замена) (infmab6)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</si>
  <si>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st36.027.24</t>
  </si>
  <si>
    <r>
      <t>Лечение с применением генно-инженерных биологических препаратов и селективных иммунодепрессантов (инициация или замена) (rtmab1000)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</si>
  <si>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st36.027.25</t>
  </si>
  <si>
    <r>
      <t>Лечение с применением генно-инженерных биологических препаратов и селективных иммунодепрессантов (инициация или замена) (glmab100)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</si>
  <si>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st36.027.26</t>
  </si>
  <si>
    <r>
      <t>Лечение с применением генно-инженерных биологических препаратов и селективных иммунодепрессантов (инициация или замена) (vdmab300)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</si>
  <si>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st36.027.27</t>
  </si>
  <si>
    <r>
      <t>Лечение с применением генно-инженерных биологических препаратов и селективных иммунодепрессантов (инициация или замена) (gsmab100)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</si>
  <si>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st36.027.28</t>
  </si>
  <si>
    <r>
      <t>Лечение с применением генно-инженерных биологических препаратов и селективных иммунодепрессантов (инициация или замена) (rsmab150)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</si>
  <si>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</si>
  <si>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</si>
  <si>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st36.028.1</t>
  </si>
  <si>
    <t>st36.028.2</t>
  </si>
  <si>
    <t>Лечение с применением генно-инженерных биологических препаратов и селективных иммунодепрессантов (уровень 1) (gsh120)</t>
  </si>
  <si>
    <t>st36.028.3</t>
  </si>
  <si>
    <t>Лечение с применением генно-инженерных биологических препаратов и селективных иммунодепрессантов (уровень 1) (gsh116)</t>
  </si>
  <si>
    <t>st36.028.4</t>
  </si>
  <si>
    <t>Лечение с применением генно-инженерных биологических препаратов и селективных иммунодепрессантов (уровень 1) (gsh017, gsh019, gsh015)</t>
  </si>
  <si>
    <t>st36.028.5</t>
  </si>
  <si>
    <t>Лечение с применением генно-инженерных биологических препаратов и селективных иммунодепрессантов (уровень 1) (gsh118)</t>
  </si>
  <si>
    <t>st36.028.6</t>
  </si>
  <si>
    <t>Лечение с применением генно-инженерных биологических препаратов и селективных иммунодепрессантов (уровень 1) (gsh021, gsh023, gsh017)</t>
  </si>
  <si>
    <t>st36.028.7</t>
  </si>
  <si>
    <t>Лечение с применением генно-инженерных биологических препаратов и селективных иммунодепрессантов (уровень 1) (gsh121)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</si>
  <si>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</si>
  <si>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</si>
  <si>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st36.029.1</t>
  </si>
  <si>
    <t>Лечение с применением генно-инженерных биологических препаратов и селективных иммунодепрессантов (уровень 2) (gsh019)</t>
  </si>
  <si>
    <t>st36.029.2</t>
  </si>
  <si>
    <t>Лечение с применением генно-инженерных биологических препаратов и селективных иммунодепрессантов (уровень 2) (gsh079)</t>
  </si>
  <si>
    <t>st36.029.3</t>
  </si>
  <si>
    <t>Лечение с применением генно-инженерных биологических препаратов и селективных иммунодепрессантов (уровень 2) (gsh117)</t>
  </si>
  <si>
    <t>st36.029.4</t>
  </si>
  <si>
    <t>Лечение с применением генно-инженерных биологических препаратов и селективных иммунодепрессантов (уровень 2) (gsh071)</t>
  </si>
  <si>
    <t>st36.029.5</t>
  </si>
  <si>
    <t>st36.029.6</t>
  </si>
  <si>
    <t>Лечение с применением генно-инженерных биологических препаратов и селективных иммунодепрессантов (уровень 2) (gsh009)</t>
  </si>
  <si>
    <t>st36.029.7</t>
  </si>
  <si>
    <t>Лечение с применением генно-инженерных биологических препаратов и селективных иммунодепрессантов (уровень 2) (gsh006)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</si>
  <si>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</si>
  <si>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</si>
  <si>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st36.030.1</t>
  </si>
  <si>
    <t>st36.030.2</t>
  </si>
  <si>
    <t>st36.030.3</t>
  </si>
  <si>
    <t>st36.030.4</t>
  </si>
  <si>
    <t>st36.030.5</t>
  </si>
  <si>
    <t>st36.030.6</t>
  </si>
  <si>
    <t>Лечение с применением генно-инженерных биологических препаратов и селективных иммунодепрессантов (уровень 3) (gsh102)</t>
  </si>
  <si>
    <t>st36.030.7</t>
  </si>
  <si>
    <t>st36.030.8</t>
  </si>
  <si>
    <t>Лечение с применением генно-инженерных биологических препаратов и селективных иммунодепрессантов (уровень 3) (gsh027)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</si>
  <si>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</si>
  <si>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</si>
  <si>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</si>
  <si>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st36.031.2</t>
  </si>
  <si>
    <t>st36.031.3</t>
  </si>
  <si>
    <t>st36.031.4</t>
  </si>
  <si>
    <t>Лечение с применением генно-инженерных биологических препаратов и селективных иммунодепрессантов (уровень 4) (gsh097)</t>
  </si>
  <si>
    <t>st36.031.5</t>
  </si>
  <si>
    <t>Лечение с применением генно-инженерных биологических препаратов и селективных иммунодепрессантов (уровень 4) (gsh067)</t>
  </si>
  <si>
    <t>Лечение с применением генно-инженерных биологических препаратов и селективных иммунодепрессантов (уровень 4) (gsh007)</t>
  </si>
  <si>
    <t>Лечение с применением генно-инженерных биологических препаратов и селективных иммунодепрессантов (уровень 4) (gsh112)</t>
  </si>
  <si>
    <t>Лечение с применением генно-инженерных биологических препаратов и селективных иммунодепрессантов (уровень 4) (gsh032)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</si>
  <si>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</si>
  <si>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</si>
  <si>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</si>
  <si>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st36.032.2</t>
  </si>
  <si>
    <t>Лечение с применением генно-инженерных биологических препаратов и селективных иммунодепрессантов (уровень 5) (gsh081)</t>
  </si>
  <si>
    <t>st36.032.3</t>
  </si>
  <si>
    <t>Лечение с применением генно-инженерных биологических препаратов и селективных иммунодепрессантов (уровень 5) (gsh041)</t>
  </si>
  <si>
    <t>st36.032.4</t>
  </si>
  <si>
    <t>Лечение с применением генно-инженерных биологических препаратов и селективных иммунодепрессантов (уровень 5) (gsh073)</t>
  </si>
  <si>
    <t>st36.032.5</t>
  </si>
  <si>
    <t>Лечение с применением генно-инженерных биологических препаратов и селективных иммунодепрессантов (уровень 5) (gsh005)</t>
  </si>
  <si>
    <t>st36.032.6</t>
  </si>
  <si>
    <t>Лечение с применением генно-инженерных биологических препаратов и селективных иммунодепрессантов (уровень 5) (gsh093)</t>
  </si>
  <si>
    <t>st36.032.7</t>
  </si>
  <si>
    <t>Лечение с применением генно-инженерных биологических препаратов и селективных иммунодепрессантов (уровень 5) (gsh124)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</si>
  <si>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</si>
  <si>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</si>
  <si>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</si>
  <si>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st36.033.2</t>
  </si>
  <si>
    <t>Лечение с применением генно-инженерных биологических препаратов и селективных иммунодепрессантов (уровень 6) (gsh002)</t>
  </si>
  <si>
    <t>st36.033.3</t>
  </si>
  <si>
    <t>Лечение с применением генно-инженерных биологических препаратов и селективных иммунодепрессантов (уровень 6) (gsh082)</t>
  </si>
  <si>
    <t>st36.033.4</t>
  </si>
  <si>
    <t>Лечение с применением генно-инженерных биологических препаратов и селективных иммунодепрессантов (уровень 6) (gsh126, gsh124)</t>
  </si>
  <si>
    <t>st36.033.5</t>
  </si>
  <si>
    <t>Лечение с применением генно-инженерных биологических препаратов и селективных иммунодепрессантов (уровень 6) (gsh089)</t>
  </si>
  <si>
    <t>st36.033.6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</si>
  <si>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</si>
  <si>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</si>
  <si>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</si>
  <si>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st36.034.2</t>
  </si>
  <si>
    <t>Лечение с применением генно-инженерных биологических препаратов и селективных иммунодепрессантов (уровень 7) (gsh074)</t>
  </si>
  <si>
    <t>st36.034.3</t>
  </si>
  <si>
    <t>Лечение с применением генно-инженерных биологических препаратов и селективных иммунодепрессантов (уровень 7) (gsh098)</t>
  </si>
  <si>
    <t>st36.034.4</t>
  </si>
  <si>
    <t>Лечение с применением генно-инженерных биологических препаратов и селективных иммунодепрессантов (уровень 7) (gsh095)</t>
  </si>
  <si>
    <t>st36.034.5</t>
  </si>
  <si>
    <t>Лечение с применением генно-инженерных биологических препаратов и селективных иммунодепрессантов (уровень 7) (gsh042)</t>
  </si>
  <si>
    <t>st36.034.6</t>
  </si>
  <si>
    <t>Лечение с применением генно-инженерных биологических препаратов и селективных иммунодепрессантов (уровень 7) (gsh115)</t>
  </si>
  <si>
    <t>st36.034.7</t>
  </si>
  <si>
    <t>Лечение с применением генно-инженерных биологических препаратов и селективных иммунодепрессантов (уровень 7) (gsh008)</t>
  </si>
  <si>
    <t>st36.034.8</t>
  </si>
  <si>
    <t>Лечение с применением генно-инженерных биологических препаратов и селективных иммунодепрессантов (уровень 7) (gsh122)</t>
  </si>
  <si>
    <t>st36.034.9</t>
  </si>
  <si>
    <t>st36.034.10</t>
  </si>
  <si>
    <t>Лечение с применением генно-инженерных биологических препаратов и селективных иммунодепрессантов (уровень 7) (gsh128)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</si>
  <si>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</si>
  <si>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</si>
  <si>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</si>
  <si>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st36.035.2</t>
  </si>
  <si>
    <t>st36.035.3</t>
  </si>
  <si>
    <t>st36.035.4</t>
  </si>
  <si>
    <t>st36.035.5</t>
  </si>
  <si>
    <t>Лечение с применением генно-инженерных биологических препаратов и селективных иммунодепрессантов (уровень 8) (gsh083)</t>
  </si>
  <si>
    <t>st36.035.6</t>
  </si>
  <si>
    <t>Лечение с применением генно-инженерных биологических препаратов и селективных иммунодепрессантов (уровень 8) (gsh032)</t>
  </si>
  <si>
    <t>Лечение с применением генно-инженерных биологических препаратов и селективных иммунодепрессантов (уровень 8) (gsh075)</t>
  </si>
  <si>
    <t>Лечение с применением генно-инженерных биологических препаратов и селективных иммунодепрессантов (уровень 8) (gsh113)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</si>
  <si>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</si>
  <si>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</si>
  <si>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</si>
  <si>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st36.036.2</t>
  </si>
  <si>
    <t>st36.036.3</t>
  </si>
  <si>
    <t>Лечение с применением генно-инженерных биологических препаратов и селективных иммунодепрессантов (уровень 9) (gsh003)</t>
  </si>
  <si>
    <t>st36.036.4</t>
  </si>
  <si>
    <t>Лечение с применением генно-инженерных биологических препаратов и селективных иммунодепрессантов (уровень 9) (gsh087)</t>
  </si>
  <si>
    <t>st36.036.5</t>
  </si>
  <si>
    <t>Лечение с применением генно-инженерных биологических препаратов и селективных иммунодепрессантов (уровень 9) (gsh084)</t>
  </si>
  <si>
    <t>st36.036.6</t>
  </si>
  <si>
    <t>Лечение с применением генно-инженерных биологических препаратов и селективных иммунодепрессантов (уровень 9) (gsh043)</t>
  </si>
  <si>
    <t>Лечение с применением генно-инженерных биологических препаратов и селективных иммунодепрессантов (уровень 9) (gsh035)</t>
  </si>
  <si>
    <t>Лечение с применением генно-инженерных биологических препаратов и селективных иммунодепрессантов (уровень 9) (gsh132)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</si>
  <si>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</si>
  <si>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</si>
  <si>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</si>
  <si>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Лечение с применением генно-инженерных биологических препаратов и селективных иммунодепрессантов (уровень 10) (gsh076)</t>
  </si>
  <si>
    <t>st36.037.2</t>
  </si>
  <si>
    <t>st36.037.3</t>
  </si>
  <si>
    <t>Лечение с применением генно-инженерных биологических препаратов и селективных иммунодепрессантов (уровень 10) (gsh085)</t>
  </si>
  <si>
    <t>st36.037.4</t>
  </si>
  <si>
    <t>Лечение с применением генно-инженерных биологических препаратов и селективных иммунодепрессантов (уровень 10) (gsh104)</t>
  </si>
  <si>
    <t>st36.037.5</t>
  </si>
  <si>
    <t>st36.037.6</t>
  </si>
  <si>
    <t>Лечение с применением генно-инженерных биологических препаратов и селективных иммунодепрессантов (уровень 10) (gsh004)</t>
  </si>
  <si>
    <t>st36.037.7</t>
  </si>
  <si>
    <t>Лечение с применением генно-инженерных биологических препаратов и селективных иммунодепрессантов (уровень 10) (gsh077)</t>
  </si>
  <si>
    <t>st36.037.8</t>
  </si>
  <si>
    <t>Лечение с применением генно-инженерных биологических препаратов и селективных иммунодепрессантов (уровень 10) (gsh086)</t>
  </si>
  <si>
    <t>st36.037.9</t>
  </si>
  <si>
    <t>Лечение с применением генно-инженерных биологических препаратов и селективных иммунодепрессантов (уровень 10) (gsh136)</t>
  </si>
  <si>
    <t>Лечение с применением генно-инженерных биологических препаратов и селективных иммунодепрессантов (уровень 10) (gsh090)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</si>
  <si>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</si>
  <si>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</si>
  <si>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</si>
  <si>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st36.038.2</t>
  </si>
  <si>
    <t>st36.038.3</t>
  </si>
  <si>
    <t>Лечение с применением генно-инженерных биологических препаратов и селективных иммунодепрессантов (уровень 11) (gsh078)</t>
  </si>
  <si>
    <t>st36.038.4</t>
  </si>
  <si>
    <t>st36.038.5</t>
  </si>
  <si>
    <t>st36.038.6</t>
  </si>
  <si>
    <t>Лечение с применением генно-инженерных биологических препаратов и селективных иммунодепрессантов (уровень 11) (gsh096)</t>
  </si>
  <si>
    <t>st36.038.7</t>
  </si>
  <si>
    <t>Лечение с применением генно-инженерных биологических препаратов и селективных иммунодепрессантов (уровень 11) (gsh138)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</si>
  <si>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</si>
  <si>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</si>
  <si>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</si>
  <si>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st36.039.2</t>
  </si>
  <si>
    <t>st36.039.3</t>
  </si>
  <si>
    <t>Лечение с применением генно-инженерных биологических препаратов и селективных иммунодепрессантов (уровень 12) (gsh132)</t>
  </si>
  <si>
    <t>st36.039.4</t>
  </si>
  <si>
    <t>Лечение с применением генно-инженерных биологических препаратов и селективных иммунодепрессантов (уровень 12) (gsh039)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</si>
  <si>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</si>
  <si>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</si>
  <si>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</si>
  <si>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st36.040.2</t>
  </si>
  <si>
    <t>st36.040.3</t>
  </si>
  <si>
    <t>Лечение с применением генно-инженерных биологических препаратов и селективных иммунодепрессантов (уровень 13) (gsh036)</t>
  </si>
  <si>
    <t>st36.040.4</t>
  </si>
  <si>
    <t>Лечение с применением генно-инженерных биологических препаратов и селективных иммунодепрессантов (уровень 13) (gsh134)</t>
  </si>
  <si>
    <t>st36.040.5</t>
  </si>
  <si>
    <t>Лечение с применением генно-инженерных биологических препаратов и селективных иммунодепрессантов (уровень 13) (gsh034)</t>
  </si>
  <si>
    <t>Лечение с применением генно-инженерных биологических препаратов и селективных иммунодепрессантов (уровень 13) (gsh136)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</si>
  <si>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</si>
  <si>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</si>
  <si>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</si>
  <si>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st36.041.2</t>
  </si>
  <si>
    <t>Лечение с применением генно-инженерных биологических препаратов и селективных иммунодепрессантов (уровень 14) (gsh038)</t>
  </si>
  <si>
    <t>Лечение с применением генно-инженерных биологических препаратов и селективных иммунодепрессантов (уровень 14) (gsh138)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</si>
  <si>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</si>
  <si>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</si>
  <si>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</si>
  <si>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st36.042.2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</si>
  <si>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</si>
  <si>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</si>
  <si>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</si>
  <si>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st36.043.2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</si>
  <si>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</si>
  <si>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</si>
  <si>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</si>
  <si>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st36.044.2</t>
  </si>
  <si>
    <t>Лечение с применением генно-инженерных биологических препаратов и селективных иммунодепрессантов (уровень 17) (gsh054, gsh060)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</si>
  <si>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</si>
  <si>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</si>
  <si>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</si>
  <si>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st36.045.2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</si>
  <si>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</si>
  <si>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</si>
  <si>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</si>
  <si>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19) (gsh052, gsh058)</t>
  </si>
  <si>
    <t>st36.046.2</t>
  </si>
  <si>
    <t>Лечение с применением генно-инженерных биологических препаратов и селективных иммунодепрессантов (уровень 19) (gsh055, gsh061)</t>
  </si>
  <si>
    <t>st36.046.3</t>
  </si>
  <si>
    <t>Лечение с применением генно-инженерных биологических препаратов и селективных иммунодепрессантов (уровень 19) (gsh056,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</si>
  <si>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</si>
  <si>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</si>
  <si>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</si>
  <si>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20) (gsh053, gsh059)</t>
  </si>
  <si>
    <t>st36.047.2</t>
  </si>
  <si>
    <t>Лечение с применением генно-инженерных биологических препаратов и селективных иммунодепрессантов (уровень 20) (gsh056,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</si>
  <si>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</si>
  <si>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</si>
  <si>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</si>
  <si>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</si>
  <si>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</si>
  <si>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</si>
  <si>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</si>
  <si>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st37.001.3</t>
  </si>
  <si>
    <t>Медицинская реабилитация пациентов с заболеваниями центральной нервной системы (3 балла по ШРМ) (rob)  5 дней</t>
  </si>
  <si>
    <t xml:space="preserve"> 5 дней</t>
  </si>
  <si>
    <t>st37.001.4</t>
  </si>
  <si>
    <t>Медицинская реабилитация пациентов с заболеваниями центральной нервной системы (3 балла по ШРМ)                    5 дней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</si>
  <si>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</si>
  <si>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</si>
  <si>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</si>
  <si>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</si>
  <si>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</si>
  <si>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</si>
  <si>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</si>
  <si>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</si>
  <si>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</si>
  <si>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</si>
  <si>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</si>
  <si>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</si>
  <si>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</si>
  <si>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</si>
  <si>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</si>
  <si>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</si>
  <si>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</si>
  <si>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st37.005.1</t>
  </si>
  <si>
    <t>st37.005.2</t>
  </si>
  <si>
    <t>Медицинская реабилитация пациентов с заболеваниями опорно-двигательного аппарата и периферической нервной системы (3 балла по ШРМ) 5 дней</t>
  </si>
  <si>
    <t>st37.005.3</t>
  </si>
  <si>
    <t>Медицинская реабилитация пациентов с заболеваниями опорно-двигательного аппарата и периферической нервной системы (3 балла по ШРМ) не менее 20 дней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</si>
  <si>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</si>
  <si>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</si>
  <si>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</si>
  <si>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</si>
  <si>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</si>
  <si>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</si>
  <si>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</si>
  <si>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st37.006.3</t>
  </si>
  <si>
    <t>Медицинская реабилитация пациентов с заболеваниями опорно-двигательного аппарата и периферической нервной системы (4 балла по ШРМ) (rob) 5 дней</t>
  </si>
  <si>
    <t>st37.006.4</t>
  </si>
  <si>
    <t>Медицинская реабилитация пациентов с заболеваниями опорно-двигательного аппарата и периферической нервной системы (4 балла по ШРМ) 5 дней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</si>
  <si>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</si>
  <si>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</si>
  <si>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</si>
  <si>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</si>
  <si>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</si>
  <si>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</si>
  <si>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</si>
  <si>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</si>
  <si>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</si>
  <si>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</si>
  <si>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</si>
  <si>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</si>
  <si>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</si>
  <si>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</si>
  <si>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</si>
  <si>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</si>
  <si>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</si>
  <si>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</si>
  <si>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</si>
  <si>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</si>
  <si>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</si>
  <si>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</si>
  <si>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</si>
  <si>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</si>
  <si>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</si>
  <si>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</si>
  <si>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</si>
  <si>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</si>
  <si>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</si>
  <si>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</si>
  <si>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</si>
  <si>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</si>
  <si>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</si>
  <si>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</si>
  <si>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</si>
  <si>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</si>
  <si>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</si>
  <si>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</si>
  <si>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</si>
  <si>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</si>
  <si>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</si>
  <si>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</si>
  <si>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</si>
  <si>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</si>
  <si>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</si>
  <si>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</si>
  <si>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</si>
  <si>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</si>
  <si>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</si>
  <si>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</si>
  <si>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</si>
  <si>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</si>
  <si>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</si>
  <si>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</si>
  <si>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</si>
  <si>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</si>
  <si>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</si>
  <si>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</si>
  <si>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</si>
  <si>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</si>
  <si>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</si>
  <si>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</si>
  <si>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</si>
  <si>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</si>
  <si>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</si>
  <si>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</si>
  <si>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</si>
  <si>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</si>
  <si>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</si>
  <si>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</si>
  <si>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</si>
  <si>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</si>
  <si>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</si>
  <si>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</si>
  <si>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</si>
  <si>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</si>
  <si>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</si>
  <si>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</si>
  <si>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</si>
  <si>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</si>
  <si>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</si>
  <si>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</si>
  <si>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</si>
  <si>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</si>
  <si>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</si>
  <si>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</si>
  <si>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</si>
  <si>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</si>
  <si>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</si>
  <si>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</si>
  <si>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</si>
  <si>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</si>
  <si>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</si>
  <si>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</si>
  <si>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</si>
  <si>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</si>
  <si>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</si>
  <si>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</si>
  <si>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</si>
  <si>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</si>
  <si>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«kkp1»)"</t>
    </r>
  </si>
  <si>
    <t>B01.047.101KKP</t>
  </si>
  <si>
    <t>Осмотр специалиста</t>
  </si>
  <si>
    <t>B01.047.102KKP</t>
  </si>
  <si>
    <t>Консультация специалиста</t>
  </si>
  <si>
    <t>B03.016.002KKP</t>
  </si>
  <si>
    <t>Клинический анализ крови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</si>
  <si>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</si>
  <si>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</si>
  <si>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</si>
  <si>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</si>
  <si>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</si>
  <si>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</si>
  <si>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</si>
  <si>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Тропониновый тест</t>
  </si>
  <si>
    <t>B03.016.011KKP</t>
  </si>
  <si>
    <t>Исследование КЩС</t>
  </si>
  <si>
    <t>A12.10.001.1KKP</t>
  </si>
  <si>
    <t>Электрокардиография</t>
  </si>
  <si>
    <t>A06.02.000KKP</t>
  </si>
  <si>
    <t>Рентгенография 1 области</t>
  </si>
  <si>
    <t>A06.01.000KKP</t>
  </si>
  <si>
    <t>Компьютерная томография 1 области</t>
  </si>
  <si>
    <t>A04.01.000KKP</t>
  </si>
  <si>
    <t>Ультразвуковое исследование 1 области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</si>
  <si>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</si>
  <si>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</si>
  <si>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</si>
  <si>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</si>
  <si>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</si>
  <si>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Медикаментозная терапия перорально</t>
  </si>
  <si>
    <t>A11.02.002KKP</t>
  </si>
  <si>
    <t>Медикаментозная терапия внутримышечно</t>
  </si>
  <si>
    <t xml:space="preserve">A11.12.003KKP  </t>
  </si>
  <si>
    <t>Медикаментозная терапия внутривенно</t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</si>
  <si>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«kkp2»)"</t>
    </r>
  </si>
  <si>
    <t>B01.050.101KKP</t>
  </si>
  <si>
    <t>B01.050.102KKP</t>
  </si>
  <si>
    <t>A15.03.000KKP</t>
  </si>
  <si>
    <t>Гипсовая иммобилизация</t>
  </si>
  <si>
    <t>A16.03.034KKP</t>
  </si>
  <si>
    <t>Неинвазивная репозиция отломков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</si>
  <si>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«kkp3»)"</t>
    </r>
  </si>
  <si>
    <t>B01.057.101KKP</t>
  </si>
  <si>
    <t>B01.057.102KKP</t>
  </si>
  <si>
    <t>A11.30.001KKP</t>
  </si>
  <si>
    <t>Лапароцентез</t>
  </si>
  <si>
    <t>A16.09.001KKP</t>
  </si>
  <si>
    <t>Плевроцентез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</si>
  <si>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«kkp4»)"</t>
    </r>
  </si>
  <si>
    <t>B01.001.101KKP</t>
  </si>
  <si>
    <t>B01.001.102KKP</t>
  </si>
  <si>
    <r>
      <rPr>
        <vertAlign val="superscript"/>
        <sz val="11"/>
        <color indexed="8"/>
        <rFont val="Times New Roman"/>
        <family val="1"/>
        <charset val="204"/>
      </rPr>
      <t>5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st36.027 "Лечение с применением генно-инженерных биологических препаратов и селективных иммунодепрессантов (инициация или замена)"</t>
    </r>
  </si>
  <si>
    <t>код КСГ</t>
  </si>
  <si>
    <t>Наименование  КСГ</t>
  </si>
  <si>
    <t>Иной классификационный критерий</t>
  </si>
  <si>
    <t>Описание классификационного критерия (МНН лекарственного препарата)</t>
  </si>
  <si>
    <t>иные МНН</t>
  </si>
  <si>
    <t>Лечение с применением генно-инженерных биологических препаратов и селективных иммунодепрессантов (инициация или замена) (etan50)</t>
  </si>
  <si>
    <t>etan50</t>
  </si>
  <si>
    <t xml:space="preserve">Этанерцепт 50 мг </t>
  </si>
  <si>
    <t>Лечение с применением генно-инженерных биологических препаратов и селективных иммунодепрессантов (инициация или замена) (ntmab120)</t>
  </si>
  <si>
    <t>ntmab120</t>
  </si>
  <si>
    <t>Нетакимаб 120 мг</t>
  </si>
  <si>
    <t>Лечение с применением генно-инженерных биологических препаратов и селективных иммунодепрессантов (инициация или замена) (admab40)</t>
  </si>
  <si>
    <t>admab40</t>
  </si>
  <si>
    <t xml:space="preserve">Адалимумаб 40 мг </t>
  </si>
  <si>
    <t>Лечение с применением генно-инженерных биологических препаратов и селективных иммунодепрессантов (инициация или замена) (crtmab200)</t>
  </si>
  <si>
    <t>crtmab200</t>
  </si>
  <si>
    <t xml:space="preserve">Цертолизумаба пэгол 200 мг </t>
  </si>
  <si>
    <t>Лечение с применением генно-инженерных биологических препаратов и селективных иммунодепрессантов (инициация или замена) (lvmab162)</t>
  </si>
  <si>
    <t>lvmab162</t>
  </si>
  <si>
    <t xml:space="preserve">Левилимаб 162 мг </t>
  </si>
  <si>
    <t>Лечение с применением генно-инженерных биологических препаратов и селективных иммунодепрессантов (инициация или замена) (srmab200)</t>
  </si>
  <si>
    <t>srmab200</t>
  </si>
  <si>
    <t xml:space="preserve">Сарилумаб 200 мг </t>
  </si>
  <si>
    <t>Лечение с применением генно-инженерных биологических препаратов и селективных иммунодепрессантов (инициация или замена) (srmab150)</t>
  </si>
  <si>
    <t>srmab150</t>
  </si>
  <si>
    <t xml:space="preserve">Сарилумаб 150 мг </t>
  </si>
  <si>
    <t>Лечение с применением генно-инженерных биологических препаратов и селективных иммунодепрессантов (инициация или замена) (tcmab4)</t>
  </si>
  <si>
    <t>tcmab4</t>
  </si>
  <si>
    <t>Лечение с применением генно-инженерных биологических препаратов и селективных иммунодепрессантов (инициация или замена) (skmab150)</t>
  </si>
  <si>
    <t>skmab150</t>
  </si>
  <si>
    <t>Лечение с применением генно-инженерных биологических препаратов и селективных иммунодепрессантов (инициация или замена) (admab80)</t>
  </si>
  <si>
    <t>admab80</t>
  </si>
  <si>
    <t xml:space="preserve">Адалимумаб 80 мг </t>
  </si>
  <si>
    <t>Лечение с применением генно-инженерных биологических препаратов и селективных иммунодепрессантов (инициация или замена) (olmab64)</t>
  </si>
  <si>
    <t>olmab64</t>
  </si>
  <si>
    <t xml:space="preserve">Олокизумаб 64 мг </t>
  </si>
  <si>
    <t>Лечение с применением генно-инженерных биологических препаратов и селективных иммунодепрессантов (инициация или замена) (blmab10)</t>
  </si>
  <si>
    <t>blmab10</t>
  </si>
  <si>
    <t xml:space="preserve">Белимумаб 10 мг/кг </t>
  </si>
  <si>
    <t>Лечение с применением генно-инженерных биологических препаратов и селективных иммунодепрессантов (инициация или замена) (rtmab500)</t>
  </si>
  <si>
    <t>rtmab500</t>
  </si>
  <si>
    <t>Ритуксимаб 500 мг</t>
  </si>
  <si>
    <t>Лечение с применением генно-инженерных биологических препаратов и селективных иммунодепрессантов (инициация или замена) (crtmab400)</t>
  </si>
  <si>
    <t>crtmab400</t>
  </si>
  <si>
    <t xml:space="preserve">Цертолизумаба пэгол 400 мг </t>
  </si>
  <si>
    <t>Лечение с применением генно-инженерных биологических препаратов и селективных иммунодепрессантов (инициация или замена) (ikmab80)</t>
  </si>
  <si>
    <t>ikmab80</t>
  </si>
  <si>
    <t xml:space="preserve">Иксекизумаб 80 мг </t>
  </si>
  <si>
    <t>Лечение с применением генно-инженерных биологических препаратов и селективных иммунодепрессантов (инициация или замена) (glmab50)</t>
  </si>
  <si>
    <t>glmab50</t>
  </si>
  <si>
    <t xml:space="preserve">Голимумаб 50 мг </t>
  </si>
  <si>
    <t>Лечение с применением генно-инженерных биологических препаратов и селективных иммунодепрессантов (инициация или замена) (tlmab8)</t>
  </si>
  <si>
    <t>tlmab8</t>
  </si>
  <si>
    <t xml:space="preserve">Тоцилизумаб 8 мг/кг </t>
  </si>
  <si>
    <t>infmab4,5</t>
  </si>
  <si>
    <t>infmab5</t>
  </si>
  <si>
    <t>Лечение с применением генно-инженерных биологических препаратов и селективных иммунодепрессантов (инициация или замена) (skmab300)</t>
  </si>
  <si>
    <t>skmab300</t>
  </si>
  <si>
    <t>Лечение с применением генно-инженерных биологических препаратов и селективных иммунодепрессантов (инициация или замена) (admab160)</t>
  </si>
  <si>
    <t>admab160</t>
  </si>
  <si>
    <t>Адалимумаб 160 мг</t>
  </si>
  <si>
    <t>Лечение с применением генно-инженерных биологических препаратов и селективных иммунодепрессантов (инициация или замена) (infmab6)</t>
  </si>
  <si>
    <t>infmab6</t>
  </si>
  <si>
    <t>Лечение с применением генно-инженерных биологических препаратов и селективных иммунодепрессантов (инициация или замена) (rtmab1000)</t>
  </si>
  <si>
    <t>rtmab1000</t>
  </si>
  <si>
    <t xml:space="preserve">Ритуксимаб 1000 мг </t>
  </si>
  <si>
    <t>Лечение с применением генно-инженерных биологических препаратов и селективных иммунодепрессантов (инициация или замена) (glmab100)</t>
  </si>
  <si>
    <t>glmab100</t>
  </si>
  <si>
    <t xml:space="preserve">Голимумаб 100 мг </t>
  </si>
  <si>
    <t>Лечение с применением генно-инженерных биологических препаратов и селективных иммунодепрессантов (инициация или замена) (vdmab300)</t>
  </si>
  <si>
    <t>vdmab300</t>
  </si>
  <si>
    <t>Ведолизумаб 300 мг</t>
  </si>
  <si>
    <t>Лечение с применением генно-инженерных биологических препаратов и селективных иммунодепрессантов (инициация или замена) (gsmab100)</t>
  </si>
  <si>
    <t>gsmab100</t>
  </si>
  <si>
    <t xml:space="preserve">Гуселькумаб 100 мг </t>
  </si>
  <si>
    <t>Лечение с применением генно-инженерных биологических препаратов и селективных иммунодепрессантов (инициация или замена) (rsmab150)</t>
  </si>
  <si>
    <t>rsmab150</t>
  </si>
  <si>
    <t>usmab45</t>
  </si>
  <si>
    <t xml:space="preserve">Устекинумаб 45 мг </t>
  </si>
  <si>
    <t>usmab90</t>
  </si>
  <si>
    <t>Устекинумаб 90 мг</t>
  </si>
  <si>
    <t>Приложение 13</t>
  </si>
  <si>
    <t>Приложение 14</t>
  </si>
  <si>
    <t>Приложение 15</t>
  </si>
  <si>
    <t>Приложение 9в</t>
  </si>
  <si>
    <t>Перечень КСГ, по которым осуществляется оплата законченных случаев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</si>
  <si>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</si>
  <si>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</si>
  <si>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</si>
  <si>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</si>
  <si>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</si>
  <si>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</si>
  <si>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</si>
  <si>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Установка, замена порт 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</si>
  <si>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</si>
  <si>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</si>
  <si>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</si>
  <si>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</si>
  <si>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</si>
  <si>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</si>
  <si>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</si>
  <si>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11) (sh0958)*</t>
  </si>
  <si>
    <t>Лекарственная терапия при злокачественных новообразованиях (кроме лимфоидной и кроветворной тканей), взрослые (уровень 12) (sh0661)*</t>
  </si>
  <si>
    <t>Лекарственная терапия при злокачественных новообразованиях (кроме лимфоидной и кроветворной тканей), взрослые (уровень 12) (sh0533)*</t>
  </si>
  <si>
    <t>Лекарственная терапия при злокачественных новообразованиях (кроме лимфоидной и кроветворной тканей), взрослые (уровень 12) (sh0645.1)*</t>
  </si>
  <si>
    <t>Лекарственная терапия при злокачественных новообразованиях (кроме лимфоидной и кроветворной тканей), взрослые (уровень 14) (sh0595, sh0596, sh0597)*</t>
  </si>
  <si>
    <t>Лекарственная терапия при злокачественных новообразованиях (кроме лимфоидной и кроветворной тканей), взрослые (уровень 15) (sh0715)*</t>
  </si>
  <si>
    <t>Лекарственная терапия при злокачественных новообразованиях (кроме лимфоидной и кроветворной тканей), взрослые (уровень 15) (sh0961)*</t>
  </si>
  <si>
    <t>Лекарственная терапия при злокачественных новообразованиях (кроме лимфоидной и кроветворной тканей), взрослые (уровень 15) (sh0796)*</t>
  </si>
  <si>
    <t>Лекарственная терапия при злокачественных новообразованиях (кроме лимфоидной и кроветворной тканей), взрослые (уровень 16) (sh0575.1)*</t>
  </si>
  <si>
    <t>Лекарственная терапия при злокачественных новообразованиях (кроме лимфоидной и кроветворной тканей), взрослые (уровень 16) (sh0958.1)*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</si>
  <si>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</si>
  <si>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</si>
  <si>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</si>
  <si>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</si>
  <si>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</si>
  <si>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</si>
  <si>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ДНЕЙ))*</t>
  </si>
  <si>
    <t>Злокачественное новообразование без специального противоопухолевого лечения (dlo)*</t>
  </si>
  <si>
    <t>Лечение с применением генно-инженерных биологических препаратов и селективных иммунодепрессантов (уровень 1) (gsh120)*</t>
  </si>
  <si>
    <t>Лечение с применением генно-инженерных биологических препаратов и селективных иммунодепрессантов (уровень 1) (gsh116)*</t>
  </si>
  <si>
    <t>Лечение с применением генно-инженерных биологических препаратов и селективных иммунодепрессантов (уровень 1) (gsh017, gsh019, gsh015)*</t>
  </si>
  <si>
    <t>Лечение с применением генно-инженерных биологических препаратов и селективных иммунодепрессантов (уровень 1) (gsh118)*</t>
  </si>
  <si>
    <t>Лечение с применением генно-инженерных биологических препаратов и селективных иммунодепрессантов (уровень 1) (gsh021, gsh023, gsh017)*</t>
  </si>
  <si>
    <t>Лечение с применением генно-инженерных биологических препаратов и селективных иммунодепрессантов (уровень 1) (gsh121)*</t>
  </si>
  <si>
    <t>Лечение с применением генно-инженерных биологических препаратов и селективных иммунодепрессантов (уровень 2) (gsh019)*</t>
  </si>
  <si>
    <t>Лечение с применением генно-инженерных биологических препаратов и селективных иммунодепрессантов (уровень 2) (gsh079)*</t>
  </si>
  <si>
    <t>Лечение с применением генно-инженерных биологических препаратов и селективных иммунодепрессантов (уровень 2) (gsh117)*</t>
  </si>
  <si>
    <t>Лечение с применением генно-инженерных биологических препаратов и селективных иммунодепрессантов (уровень 2) (gsh071)*</t>
  </si>
  <si>
    <t>Лечение с применением генно-инженерных биологических препаратов и селективных иммунодепрессантов (уровень 2) (gsh009)*</t>
  </si>
  <si>
    <t>Лечение с применением генно-инженерных биологических препаратов и селективных иммунодепрессантов (уровень 2) (gsh006)*</t>
  </si>
  <si>
    <t>Лечение с применением генно-инженерных биологических препаратов и селективных иммунодепрессантов (уровень 3) (gsh102)*</t>
  </si>
  <si>
    <t>Лечение с применением генно-инженерных биологических препаратов и селективных иммунодепрессантов (уровень 3) (gsh027)*</t>
  </si>
  <si>
    <t>Лечение с применением генно-инженерных биологических препаратов и селективных иммунодепрессантов (уровень 4) (gsh097)*</t>
  </si>
  <si>
    <t>Лечение с применением генно-инженерных биологических препаратов и селективных иммунодепрессантов (уровень 4) (gsh067)*</t>
  </si>
  <si>
    <t>Лечение с применением генно-инженерных биологических препаратов и селективных иммунодепрессантов (уровень 4) (gsh007)*</t>
  </si>
  <si>
    <t>Лечение с применением генно-инженерных биологических препаратов и селективных иммунодепрессантов (уровень 4) (gsh112)*</t>
  </si>
  <si>
    <t>Лечение с применением генно-инженерных биологических препаратов и селективных иммунодепрессантов (уровень 5) (gsh081)*</t>
  </si>
  <si>
    <t>Лечение с применением генно-инженерных биологических препаратов и селективных иммунодепрессантов (уровень 5) (gsh041)*</t>
  </si>
  <si>
    <t>Лечение с применением генно-инженерных биологических препаратов и селективных иммунодепрессантов (уровень 5) (gsh073)*</t>
  </si>
  <si>
    <t>Лечение с применением генно-инженерных биологических препаратов и селективных иммунодепрессантов (уровень 5) (gsh005)*</t>
  </si>
  <si>
    <t>Лечение с применением генно-инженерных биологических препаратов и селективных иммунодепрессантов (уровень 5) (gsh093)*</t>
  </si>
  <si>
    <t>Лечение с применением генно-инженерных биологических препаратов и селективных иммунодепрессантов (уровень 5) (gsh124)*</t>
  </si>
  <si>
    <t>Лечение с применением генно-инженерных биологических препаратов и селективных иммунодепрессантов (уровень 6) (gsh002)*</t>
  </si>
  <si>
    <t>Лечение с применением генно-инженерных биологических препаратов и селективных иммунодепрессантов (уровень 6) (gsh082)*</t>
  </si>
  <si>
    <t>Лечение с применением генно-инженерных биологических препаратов и селективных иммунодепрессантов (уровень 6) (gsh126, gsh124)*</t>
  </si>
  <si>
    <t>Лечение с применением генно-инженерных биологических препаратов и селективных иммунодепрессантов (уровень 6) (gsh089)*</t>
  </si>
  <si>
    <t>Лечение с применением генно-инженерных биологических препаратов и селективных иммунодепрессантов (уровень 7) (gsh074)*</t>
  </si>
  <si>
    <t>Лечение с применением генно-инженерных биологических препаратов и селективных иммунодепрессантов (уровень 7) (gsh098)*</t>
  </si>
  <si>
    <t>Лечение с применением генно-инженерных биологических препаратов и селективных иммунодепрессантов (уровень 7) (gsh095)*</t>
  </si>
  <si>
    <t>Лечение с применением генно-инженерных биологических препаратов и селективных иммунодепрессантов (уровень 7) (gsh042)*</t>
  </si>
  <si>
    <t>Лечение с применением генно-инженерных биологических препаратов и селективных иммунодепрессантов (уровень 7) (gsh115)*</t>
  </si>
  <si>
    <t>Лечение с применением генно-инженерных биологических препаратов и селективных иммунодепрессантов (уровень 7) (gsh008)*</t>
  </si>
  <si>
    <t>Лечение с применением генно-инженерных биологических препаратов и селективных иммунодепрессантов (уровень 7) (gsh122)*</t>
  </si>
  <si>
    <t>Лечение с применением генно-инженерных биологических препаратов и селективных иммунодепрессантов (уровень 7) (gsh128)*</t>
  </si>
  <si>
    <t>Лечение с применением генно-инженерных биологических препаратов и селективных иммунодепрессантов (уровень 8) (gsh083)*</t>
  </si>
  <si>
    <t>Лечение с применением генно-инженерных биологических препаратов и селективных иммунодепрессантов (уровень 8) (gsh032)*</t>
  </si>
  <si>
    <t>Лечение с применением генно-инженерных биологических препаратов и селективных иммунодепрессантов (уровень 8) (gsh113)*</t>
  </si>
  <si>
    <t>Лечение с применением генно-инженерных биологических препаратов и селективных иммунодепрессантов (уровень 9) (gsh003)*</t>
  </si>
  <si>
    <t>Лечение с применением генно-инженерных биологических препаратов и селективных иммунодепрессантов (уровень 9) (gsh084)*</t>
  </si>
  <si>
    <t>Лечение с применением генно-инженерных биологических препаратов и селективных иммунодепрессантов (уровень 9) (gsh035)*</t>
  </si>
  <si>
    <t>Лечение с применением генно-инженерных биологических препаратов и селективных иммунодепрессантов (уровень 9) (gsh132)*</t>
  </si>
  <si>
    <t>Лечение с применением генно-инженерных биологических препаратов и селективных иммунодепрессантов (уровень 10) (gsh076)*</t>
  </si>
  <si>
    <t>Лечение с применением генно-инженерных биологических препаратов и селективных иммунодепрессантов (уровень 10) (gsh085)*</t>
  </si>
  <si>
    <t>Лечение с применением генно-инженерных биологических препаратов и селективных иммунодепрессантов (уровень 10) (gsh104)*</t>
  </si>
  <si>
    <t>Лечение с применением генно-инженерных биологических препаратов и селективных иммунодепрессантов (уровень 10) (gsh136)*</t>
  </si>
  <si>
    <t>Лечение с применением генно-инженерных биологических препаратов и селективных иммунодепрессантов (уровень 11) (gsh138)*</t>
  </si>
  <si>
    <t>Лечение с применением генно-инженерных биологических препаратов и селективных иммунодепрессантов (уровень 12) (gsh132)*</t>
  </si>
  <si>
    <t>Лечение с применением генно-инженерных биологических препаратов и селективных иммунодепрессантов (уровень 12) (gsh039)*</t>
  </si>
  <si>
    <t>Лечение с применением генно-инженерных биологических препаратов и селективных иммунодепрессантов (уровень 13) (gsh036)*</t>
  </si>
  <si>
    <t>Лечение с применением генно-инженерных биологических препаратов и селективных иммунодепрессантов (уровень 13) (gsh134)*</t>
  </si>
  <si>
    <t>Лечение с применением генно-инженерных биологических препаратов и селективных иммунодепрессантов (уровень 13) (gsh034)*</t>
  </si>
  <si>
    <t>Лечение с применением генно-инженерных биологических препаратов и селективных иммунодепрессантов (уровень 13) (gsh136)*</t>
  </si>
  <si>
    <t>Лечение с применением генно-инженерных биологических препаратов и селективных иммунодепрессантов (уровень 14) (gsh038)*</t>
  </si>
  <si>
    <t>Лечение с применением генно-инженерных биологических препаратов и селективных иммунодепрессантов (уровень 14) (gsh138)*</t>
  </si>
  <si>
    <t>Лечение с применением генно-инженерных биологических препаратов и селективных иммунодепрессантов (уровень 17) (gsh054, gsh060)*</t>
  </si>
  <si>
    <t>Лечение с применением генно-инженерных биологических препаратов и селективных иммунодепрессантов (уровень 19) (gsh055, gsh061)*</t>
  </si>
  <si>
    <t>Лечение с применением генно-инженерных биологических препаратов и селективных иммунодепрессантов (уровень 19) (gsh056, gsh062)*</t>
  </si>
  <si>
    <t>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</si>
  <si>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16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</si>
  <si>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</si>
  <si>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</si>
  <si>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Аппендэктомия, дети</t>
  </si>
  <si>
    <t>Операции на костно-мышечной системе и суставах (уровень 5.2 "Остеосинтез титановой пластиной")</t>
  </si>
  <si>
    <t>Приложение 17</t>
  </si>
  <si>
    <t>Приложение 9д</t>
  </si>
  <si>
    <t>Перечень КСГ круглосуточно стационара, которые предполагают хирургическое лечение или тромболитическую терапию</t>
  </si>
  <si>
    <t>Инфаркт миокарда, легочная эмболия, лечение с применением тромболитической терапии (уровень 1)</t>
  </si>
  <si>
    <t>Операции на коже, подкожной клетчатке, придатках кожи (уровень 2, подуровень 2)</t>
  </si>
  <si>
    <t>Аппендэктомия, взрослые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</si>
  <si>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</t>
  </si>
  <si>
    <t>Приложение 18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</si>
  <si>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</si>
  <si>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</si>
  <si>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</si>
  <si>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</si>
  <si>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</si>
  <si>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</si>
  <si>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</si>
  <si>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</si>
  <si>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</si>
  <si>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</si>
  <si>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</si>
  <si>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</si>
  <si>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</si>
  <si>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</si>
  <si>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</si>
  <si>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</si>
  <si>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</si>
  <si>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</si>
  <si>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</si>
  <si>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</si>
  <si>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</si>
  <si>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</si>
  <si>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</si>
  <si>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</si>
  <si>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</si>
  <si>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</si>
  <si>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</si>
  <si>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</si>
  <si>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</si>
  <si>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</si>
  <si>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</si>
  <si>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</si>
  <si>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</si>
  <si>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</si>
  <si>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</si>
  <si>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</si>
  <si>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</si>
  <si>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</si>
  <si>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</si>
  <si>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</si>
  <si>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</si>
  <si>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</si>
  <si>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</si>
  <si>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</si>
  <si>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</si>
  <si>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</si>
  <si>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</si>
  <si>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</si>
  <si>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</si>
  <si>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</si>
  <si>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</si>
  <si>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</si>
  <si>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</si>
  <si>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</si>
  <si>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</si>
  <si>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</si>
  <si>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</si>
  <si>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</si>
  <si>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не менее 28 дней</t>
  </si>
  <si>
    <t>Лечение хронического вирусного гепатита C (уровень 2)</t>
  </si>
  <si>
    <t>Лечение хронического вирусного гепатита C (уровень 3)</t>
  </si>
  <si>
    <t>Лечение хронического вирусного гепатита C (уровень 4)</t>
  </si>
  <si>
    <t>ds12.020</t>
  </si>
  <si>
    <t>Вирусный гепатит B хронический без дельта агента, лекарственная терапия</t>
  </si>
  <si>
    <t>ds12.020.1</t>
  </si>
  <si>
    <t>Вирусный гепатит B хронический без дельта агента, лекарственная терапия (МНН "Энтекавир")</t>
  </si>
  <si>
    <t>ds12.020.2</t>
  </si>
  <si>
    <t>Вирусный гепатит B хронический без дельта агента, лекарственная терапия (МНН "Тенофовир")</t>
  </si>
  <si>
    <t>ds12.020.3</t>
  </si>
  <si>
    <t>Вирусный гепатит B хронический без дельта агента, лекарственная терапия (МНН "Тенофовира алафенамид")</t>
  </si>
  <si>
    <t>ds12.021</t>
  </si>
  <si>
    <t>Вирусный гепатит B хронический с дельта агентом, лекарственная терапия</t>
  </si>
  <si>
    <t>ds13.001</t>
  </si>
  <si>
    <t>Болезни системы кровообращения, взрослые</t>
  </si>
  <si>
    <t>ds13.001.1</t>
  </si>
  <si>
    <t>Болезни системы кровообращения, взрослые (уровень 1)</t>
  </si>
  <si>
    <t>ds13.001.2</t>
  </si>
  <si>
    <t>Болезни системы кровообращения, взрослые (при проведении стресс ЭХО-КГ с использованием лекарственной нагрузки)</t>
  </si>
  <si>
    <t>ds13.001.3</t>
  </si>
  <si>
    <t>Болезни системы кровообращения, взрослые (уровень 1, brt)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</si>
  <si>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</si>
  <si>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</si>
  <si>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</si>
  <si>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</si>
  <si>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</si>
  <si>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</si>
  <si>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ds15.001.1</t>
  </si>
  <si>
    <t>ds15.001.2</t>
  </si>
  <si>
    <t>Болезни нервной системы, хромосомные аномалии (brt)</t>
  </si>
  <si>
    <t>ds15.002</t>
  </si>
  <si>
    <t>Неврологические заболевания, лечение с применением ботулотоксина (уровень 1)</t>
  </si>
  <si>
    <t>ds15.002.1</t>
  </si>
  <si>
    <t>ds15.002.2</t>
  </si>
  <si>
    <t>ds15.003</t>
  </si>
  <si>
    <t>ds15.003.1</t>
  </si>
  <si>
    <t>ds15.003.2</t>
  </si>
  <si>
    <t>Неврологические заболевания, лечение с применением ботулотоксина (уровень 2, brt)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</si>
  <si>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</si>
  <si>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</si>
  <si>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ds16.001.1</t>
  </si>
  <si>
    <t>ds16.001.2</t>
  </si>
  <si>
    <t>Болезни и травмы позвоночника, спинного мозга, последствия внутричерепной травмы, сотрясение головного мозга (brt)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</si>
  <si>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</si>
  <si>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</si>
  <si>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</si>
  <si>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</si>
  <si>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</si>
  <si>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</si>
  <si>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</si>
  <si>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</si>
  <si>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</si>
  <si>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</si>
  <si>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</si>
  <si>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</si>
  <si>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</si>
  <si>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</si>
  <si>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</si>
  <si>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</si>
  <si>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</si>
  <si>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</si>
  <si>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</si>
  <si>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</si>
  <si>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</si>
  <si>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</si>
  <si>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</si>
  <si>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</si>
  <si>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</si>
  <si>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</si>
  <si>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</si>
  <si>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</si>
  <si>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</si>
  <si>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</si>
  <si>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</si>
  <si>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</si>
  <si>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</si>
  <si>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</si>
  <si>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</si>
  <si>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</si>
  <si>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</si>
  <si>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</si>
  <si>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</si>
  <si>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</si>
  <si>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</si>
  <si>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</si>
  <si>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</si>
  <si>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</si>
  <si>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</si>
  <si>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</si>
  <si>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</si>
  <si>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</si>
  <si>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</si>
  <si>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</si>
  <si>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</si>
  <si>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</si>
  <si>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</si>
  <si>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</si>
  <si>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Лекарственная терапия при злокачественных новообразованиях (кроме лимфоидной и кроветворной тканей), взрослые (уровень 3) (sh0264)</t>
  </si>
  <si>
    <t>Лекарственная терапия при злокачественных новообразованиях (кроме лимфоидной и кроветворной тканей), взрослые (уровень 3) (sh0214, sh0216)</t>
  </si>
  <si>
    <t>Лекарственная терапия при злокачественных новообразованиях (кроме лимфоидной и кроветворной тканей), взрослые (уровень 4) (sh1037)</t>
  </si>
  <si>
    <t>Лекарственная терапия при злокачественных новообразованиях (кроме лимфоидной и кроветворной тканей), взрослые (уровень 8) (sh1100)</t>
  </si>
  <si>
    <t>Лекарственная терапия при злокачественных новообразованиях (кроме лимфоидной и кроветворной тканей), взрослые (уровень 10) (sh0925)</t>
  </si>
  <si>
    <t>Лекарственная терапия при злокачественных новообразованиях (кроме лимфоидной и кроветворной тканей), взрослые (уровень 10) (sh1005, sh1007)</t>
  </si>
  <si>
    <t xml:space="preserve">Лекарственная терапия при злокачественных новообразованиях (кроме лимфоидной и кроветворной тканей), взрослые (уровень 11) (подуровень 1) </t>
  </si>
  <si>
    <t>Лекарственная терапия при злокачественных новообразованиях (кроме лимфоидной и кроветворной тканей), взрослые (уровень 11) (sh0583, sh0940)</t>
  </si>
  <si>
    <t>Лекарственная терапия при злокачественных новообразованиях (кроме лимфоидной и кроветворной тканей), взрослые (уровень 11) (sh0399.1)</t>
  </si>
  <si>
    <t>Лекарственная терапия при злокачественных новообразованиях (кроме лимфоидной и кроветворной тканей), взрослые (уровень 11) (sh0645.1)</t>
  </si>
  <si>
    <t xml:space="preserve">Лекарственная терапия при злокачественных новообразованиях (кроме лимфоидной и кроветворной тканей), взрослые (уровень 13) (подуровень 1) </t>
  </si>
  <si>
    <t>Лекарственная терапия при злокачественных новообразованиях (кроме лимфоидной и кроветворной тканей), взрослые (уровень 13) (sh0976)</t>
  </si>
  <si>
    <t>Лекарственная терапия при злокачественных новообразованиях (кроме лимфоидной и кроветворной тканей), взрослые (уровень 14) (sh0115)</t>
  </si>
  <si>
    <t>Лекарственная терапия при злокачественных новообразованиях (кроме лимфоидной и кроветворной тканей), взрослые (уровень 14) (sh1126)</t>
  </si>
  <si>
    <t>Лекарственная терапия при злокачественных новообразованиях (кроме лимфоидной и кроветворной тканей), взрослые (уровень 15) (sh0114)</t>
  </si>
  <si>
    <t>Лекарственная терапия при злокачественных новообразованиях (кроме лимфоидной и кроветворной тканей), взрослые (уровень 15) (sh0491)</t>
  </si>
  <si>
    <t>Лекарственная терапия при злокачественных новообразованиях (кроме лимфоидной и кроветворной тканей), взрослые (уровень 15) (sh1084)</t>
  </si>
  <si>
    <t>Лекарственная терапия при злокачественных новообразованиях (кроме лимфоидной и кроветворной тканей), взрослые (уровень 15) (sh0181)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</si>
  <si>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</si>
  <si>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</si>
  <si>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</si>
  <si>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</si>
  <si>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</si>
  <si>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</si>
  <si>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</si>
  <si>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</si>
  <si>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</si>
  <si>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</si>
  <si>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</si>
  <si>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</si>
  <si>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</si>
  <si>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</si>
  <si>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ds21.007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</si>
  <si>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</si>
  <si>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</si>
  <si>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</si>
  <si>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</si>
  <si>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</si>
  <si>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</si>
  <si>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</si>
  <si>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</si>
  <si>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</si>
  <si>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</si>
  <si>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</si>
  <si>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</si>
  <si>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</si>
  <si>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</si>
  <si>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</si>
  <si>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</si>
  <si>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</si>
  <si>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</si>
  <si>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</si>
  <si>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</si>
  <si>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ds29.004.1</t>
  </si>
  <si>
    <t>ds29.004.3</t>
  </si>
  <si>
    <t>Заболевания опорно-двигательного аппарата, травмы, болезни мягких тканей (brt)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</si>
  <si>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</si>
  <si>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</si>
  <si>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</si>
  <si>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</si>
  <si>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</si>
  <si>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</si>
  <si>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</si>
  <si>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</si>
  <si>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</si>
  <si>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</si>
  <si>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</si>
  <si>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</si>
  <si>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</si>
  <si>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</si>
  <si>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</si>
  <si>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</si>
  <si>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</si>
  <si>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</si>
  <si>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</si>
  <si>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</si>
  <si>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</si>
  <si>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</si>
  <si>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</si>
  <si>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</si>
  <si>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</si>
  <si>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</si>
  <si>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</si>
  <si>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</si>
  <si>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</si>
  <si>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</si>
  <si>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</si>
  <si>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</si>
  <si>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</si>
  <si>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</si>
  <si>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ds35.002.1</t>
  </si>
  <si>
    <t>ds35.002.2</t>
  </si>
  <si>
    <t>ds35.002.3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</si>
  <si>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3) (Гиполипидэмическая терапия дислипидэмии (ДЛП) малой интерферирующей рибонклеиновой кислотой (миРНК) «pbnkk»)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</si>
  <si>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</si>
  <si>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</si>
  <si>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</si>
  <si>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</si>
  <si>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</si>
  <si>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</si>
  <si>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</si>
  <si>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ds36.002.4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</si>
  <si>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</si>
  <si>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</si>
  <si>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</si>
  <si>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</si>
  <si>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ds36.006.1</t>
  </si>
  <si>
    <t>ds36.006.2</t>
  </si>
  <si>
    <t>ds36.006.3</t>
  </si>
  <si>
    <t>ds36.006.4</t>
  </si>
  <si>
    <t>ds36.012</t>
  </si>
  <si>
    <t>ds36.013</t>
  </si>
  <si>
    <t>ds36.014</t>
  </si>
  <si>
    <t>ds36.014.1</t>
  </si>
  <si>
    <t>ds36.014.2</t>
  </si>
  <si>
    <t>ds36.014.3</t>
  </si>
  <si>
    <t>ds36.014.4</t>
  </si>
  <si>
    <t>ds36.014.5</t>
  </si>
  <si>
    <t>ds36.014.6</t>
  </si>
  <si>
    <t>ds36.014.7</t>
  </si>
  <si>
    <t>ds36.014.8</t>
  </si>
  <si>
    <t>ds36.014.9</t>
  </si>
  <si>
    <t>ds36.014.10</t>
  </si>
  <si>
    <t>ds36.014.11</t>
  </si>
  <si>
    <t>ds36.014.12</t>
  </si>
  <si>
    <t>ds36.014.13</t>
  </si>
  <si>
    <t>ds36.014.14</t>
  </si>
  <si>
    <t>ds36.014.15</t>
  </si>
  <si>
    <t>ds36.014.16</t>
  </si>
  <si>
    <t>ds36.014.17</t>
  </si>
  <si>
    <t>ds36.014.18</t>
  </si>
  <si>
    <t>ds36.014.19</t>
  </si>
  <si>
    <t>ds36.014.20</t>
  </si>
  <si>
    <t>ds36.014.21</t>
  </si>
  <si>
    <t>ds36.014.22</t>
  </si>
  <si>
    <t>ds36.014.23</t>
  </si>
  <si>
    <t>ds36.014.24</t>
  </si>
  <si>
    <t>ds36.014.25</t>
  </si>
  <si>
    <t>ds36.014.26</t>
  </si>
  <si>
    <t>ds36.014.27</t>
  </si>
  <si>
    <t>ds36.014.28</t>
  </si>
  <si>
    <t>ds36.015</t>
  </si>
  <si>
    <t>ds36.015.1</t>
  </si>
  <si>
    <t>ds36.015.2</t>
  </si>
  <si>
    <t>ds36.015.3</t>
  </si>
  <si>
    <t>ds36.015.4</t>
  </si>
  <si>
    <t>ds36.015.5</t>
  </si>
  <si>
    <t>Лечение с применением генно-инженерных биологических препаратов и селективных иммунодепрессантов (уровень 1) (gsh079)</t>
  </si>
  <si>
    <t>ds36.015.6</t>
  </si>
  <si>
    <t>Лечение с применением генно-инженерных биологических препаратов и селективных иммунодепрессантов (уровень 1) (gsh117)</t>
  </si>
  <si>
    <t>ds36.015.7</t>
  </si>
  <si>
    <t>Лечение с применением генно-инженерных биологических препаратов и селективных иммунодепрессантов (уровень 1) (gsh071)</t>
  </si>
  <si>
    <t>ds36.015.8</t>
  </si>
  <si>
    <t>Лечение с применением генно-инженерных биологических препаратов и селективных иммунодепрессантов (уровень 1) (gsh009)</t>
  </si>
  <si>
    <t>ds36.015.9</t>
  </si>
  <si>
    <t>Лечение с применением генно-инженерных биологических препаратов и селективных иммунодепрессантов (уровень 1) (gsh006)</t>
  </si>
  <si>
    <t>ds36.016</t>
  </si>
  <si>
    <t>ds36.016.1</t>
  </si>
  <si>
    <t>Лечение с применением генно-инженерных биологических препаратов и селективных иммунодепрессантов (уровень 2) (gsh119)</t>
  </si>
  <si>
    <t>ds36.016.2</t>
  </si>
  <si>
    <t>Лечение с применением генно-инженерных биологических препаратов и селективных иммунодепрессантов (уровень 2) (gsh040)</t>
  </si>
  <si>
    <t>ds36.016.3</t>
  </si>
  <si>
    <t>Лечение с применением генно-инженерных биологических препаратов и селективных иммунодепрессантов (уровень 2) (gsh114)</t>
  </si>
  <si>
    <t>ds36.016.4</t>
  </si>
  <si>
    <t>Лечение с применением генно-инженерных биологических препаратов и селективных иммунодепрессантов (уровень 2) (gsh102)</t>
  </si>
  <si>
    <t>ds36.016.5</t>
  </si>
  <si>
    <t>Лечение с применением генно-инженерных биологических препаратов и селективных иммунодепрессантов (уровень 2) (gsh001)</t>
  </si>
  <si>
    <t>ds36.016.6</t>
  </si>
  <si>
    <t>Лечение с применением генно-инженерных биологических препаратов и селективных иммунодепрессантов (уровень 2) (gsh080)</t>
  </si>
  <si>
    <t>ds36.017</t>
  </si>
  <si>
    <t>ds36.017.1</t>
  </si>
  <si>
    <t>Лечение с применением генно-инженерных биологических препаратов и селективных иммунодепрессантов (уровень 3) (gsh010)</t>
  </si>
  <si>
    <t>ds36.017.2</t>
  </si>
  <si>
    <t>Лечение с применением генно-инженерных биологических препаратов и селективных иммунодепрессантов (уровень 3) (gsh072)</t>
  </si>
  <si>
    <t>ds36.017.3</t>
  </si>
  <si>
    <t>Лечение с применением генно-инженерных биологических препаратов и селективных иммунодепрессантов (уровень 3) (gsh097)</t>
  </si>
  <si>
    <t>ds36.017.4</t>
  </si>
  <si>
    <t>Лечение с применением генно-инженерных биологических препаратов и селективных иммунодепрессантов (уровень 3) (gsh067)</t>
  </si>
  <si>
    <t>ds36.017.5</t>
  </si>
  <si>
    <t>Лечение с применением генно-инженерных биологических препаратов и селективных иммунодепрессантов (уровень 3) (gsh007)</t>
  </si>
  <si>
    <t>ds36.017.6</t>
  </si>
  <si>
    <t>ds36.017.7</t>
  </si>
  <si>
    <t>Лечение с применением генно-инженерных биологических препаратов и селективных иммунодепрессантов (уровень 3) (gsh112)</t>
  </si>
  <si>
    <t>ds36.017.8</t>
  </si>
  <si>
    <t>Лечение с применением генно-инженерных биологических препаратов и селективных иммунодепрессантов (уровень 3) (gsh063)</t>
  </si>
  <si>
    <t>Лечение с применением генно-инженерных биологических препаратов и селективных иммунодепрессантов (уровень 3) (gsh092)</t>
  </si>
  <si>
    <t>ds36.018</t>
  </si>
  <si>
    <t>ds36.018.1</t>
  </si>
  <si>
    <t>Лечение с применением генно-инженерных биологических препаратов и селективных иммунодепрессантов (уровень 4) (gsh154)</t>
  </si>
  <si>
    <t>ds36.018.2</t>
  </si>
  <si>
    <t>Лечение с применением генно-инженерных биологических препаратов и селективных иммунодепрессантов (уровень 4) (gsh081)</t>
  </si>
  <si>
    <t>ds36.018.3</t>
  </si>
  <si>
    <t>Лечение с применением генно-инженерных биологических препаратов и селективных иммунодепрессантов (уровень 4) (gsh041)</t>
  </si>
  <si>
    <t>ds36.018.4</t>
  </si>
  <si>
    <t>Лечение с применением генно-инженерных биологических препаратов и селективных иммунодепрессантов (уровень 4) (gsh073)</t>
  </si>
  <si>
    <t>ds36.018.5</t>
  </si>
  <si>
    <t>Лечение с применением генно-инженерных биологических препаратов и селективных иммунодепрессантов (уровень 4) (gsh005)</t>
  </si>
  <si>
    <t>ds36.018.6</t>
  </si>
  <si>
    <t>Лечение с применением генно-инженерных биологических препаратов и селективных иммунодепрессантов (уровень 4) (gsh093)</t>
  </si>
  <si>
    <t>ds36.019</t>
  </si>
  <si>
    <t>ds36.019.1</t>
  </si>
  <si>
    <t>Лечение с применением генно-инженерных биологических препаратов и селективных иммунодепрессантов (уровень 5) (gsh028)</t>
  </si>
  <si>
    <t>ds36.019.2</t>
  </si>
  <si>
    <t>ds36.019.3</t>
  </si>
  <si>
    <t>Лечение с применением генно-инженерных биологических препаратов и селективных иммунодепрессантов (уровень 5) (gsh103)</t>
  </si>
  <si>
    <t>ds36.019.4</t>
  </si>
  <si>
    <t>Лечение с применением генно-инженерных биологических препаратов и селективных иммунодепрессантов (уровень 5) (gsh002)</t>
  </si>
  <si>
    <t>ds36.019.5</t>
  </si>
  <si>
    <t>Лечение с применением генно-инженерных биологических препаратов и селективных иммунодепрессантов (уровень 5) (gsh082)</t>
  </si>
  <si>
    <t>ds36.019.6</t>
  </si>
  <si>
    <t>Лечение с применением генно-инженерных биологических препаратов и селективных иммунодепрессантов (уровень 5) (gsh089)</t>
  </si>
  <si>
    <t>ds36.019.7</t>
  </si>
  <si>
    <t>Лечение с применением генно-инженерных биологических препаратов и селективных иммунодепрессантов (уровень 5) (gsh106)</t>
  </si>
  <si>
    <t>ds36.020</t>
  </si>
  <si>
    <t>ds36.020.1</t>
  </si>
  <si>
    <t>Лечение с применением генно-инженерных биологических препаратов и селективных иммунодепрессантов (уровень 6) (gsh011)</t>
  </si>
  <si>
    <t>ds36.020.2</t>
  </si>
  <si>
    <t>ds36.020.3</t>
  </si>
  <si>
    <t>Лечение с применением генно-инженерных биологических препаратов и селективных иммунодепрессантов (уровень 6) (gsh074)</t>
  </si>
  <si>
    <t>ds36.020.4</t>
  </si>
  <si>
    <t>Лечение с применением генно-инженерных биологических препаратов и селективных иммунодепрессантов (уровень 6) (gsh098)</t>
  </si>
  <si>
    <t>ds36.020.5</t>
  </si>
  <si>
    <t>Лечение с применением генно-инженерных биологических препаратов и селективных иммунодепрессантов (уровень 6) (gsh095)</t>
  </si>
  <si>
    <t>ds36.020.6</t>
  </si>
  <si>
    <t>Лечение с применением генно-инженерных биологических препаратов и селективных иммунодепрессантов (уровень 6) (gsh042)</t>
  </si>
  <si>
    <t>ds36.020.7</t>
  </si>
  <si>
    <t>Лечение с применением генно-инженерных биологических препаратов и селективных иммунодепрессантов (уровень 6) (gsh115)</t>
  </si>
  <si>
    <t>ds36.020.8</t>
  </si>
  <si>
    <t>Лечение с применением генно-инженерных биологических препаратов и селективных иммунодепрессантов (уровень 6) (gsh008)</t>
  </si>
  <si>
    <t>Лечение с применением генно-инженерных биологических препаратов и селективных иммунодепрессантов (уровень 6) (gsh105)</t>
  </si>
  <si>
    <t>Лечение с применением генно-инженерных биологических препаратов и селективных иммунодепрессантов (уровень 6) (gsh037)</t>
  </si>
  <si>
    <t>ds36.021</t>
  </si>
  <si>
    <t>ds36.021.1</t>
  </si>
  <si>
    <t>Лечение с применением генно-инженерных биологических препаратов и селективных иммунодепрессантов (уровень 7) (gsh100)</t>
  </si>
  <si>
    <t>ds36.021.2</t>
  </si>
  <si>
    <t>ds36.021.3</t>
  </si>
  <si>
    <t>Лечение с применением генно-инженерных биологических препаратов и селективных иммунодепрессантов (уровень 7) (gsh070)</t>
  </si>
  <si>
    <t>ds36.021.4</t>
  </si>
  <si>
    <t>Лечение с применением генно-инженерных биологических препаратов и селективных иммунодепрессантов (уровень 7) (gsh083)</t>
  </si>
  <si>
    <t>Лечение с применением генно-инженерных биологических препаратов и селективных иммунодепрессантов (уровень 7) (gsh032)</t>
  </si>
  <si>
    <t>ds36.022</t>
  </si>
  <si>
    <t>ds36.022.1</t>
  </si>
  <si>
    <t>ds36.022.2</t>
  </si>
  <si>
    <t>ds36.022.3</t>
  </si>
  <si>
    <t>ds36.022.4</t>
  </si>
  <si>
    <t>ds36.022.5</t>
  </si>
  <si>
    <t>Лечение с применением генно-инженерных биологических препаратов и селективных иммунодепрессантов (уровень 8) (gsh003)</t>
  </si>
  <si>
    <t>ds36.022.6</t>
  </si>
  <si>
    <t>ds36.023</t>
  </si>
  <si>
    <t>ds36.023.1</t>
  </si>
  <si>
    <t>Лечение с применением генно-инженерных биологических препаратов и селективных иммунодепрессантов (уровень 9) (gsh029)</t>
  </si>
  <si>
    <t>ds36.023.2</t>
  </si>
  <si>
    <t>Лечение с применением генно-инженерных биологических препаратов и селективных иммунодепрессантов (уровень 9) (gsh107)</t>
  </si>
  <si>
    <t>ds36.023.3</t>
  </si>
  <si>
    <t>ds36.023.4</t>
  </si>
  <si>
    <t>ds36.023.5</t>
  </si>
  <si>
    <t>ds36.023.6</t>
  </si>
  <si>
    <t>ds36.023.7</t>
  </si>
  <si>
    <t>ds36.023.8</t>
  </si>
  <si>
    <t>Лечение с применением генно-инженерных биологических препаратов и селективных иммунодепрессантов (уровень 9) (gsh076)</t>
  </si>
  <si>
    <t>ds36.023.9</t>
  </si>
  <si>
    <t>ds36.023.10</t>
  </si>
  <si>
    <t>Лечение с применением генно-инженерных биологических препаратов и селективных иммунодепрессантов (уровень 9) (gsh085)</t>
  </si>
  <si>
    <t>ds36.023.11</t>
  </si>
  <si>
    <t>ds36.024</t>
  </si>
  <si>
    <t>ds36.024.1</t>
  </si>
  <si>
    <t>ds36.024.2</t>
  </si>
  <si>
    <t>ds36.024.3</t>
  </si>
  <si>
    <t>ds36.024.4</t>
  </si>
  <si>
    <t>ds36.024.5</t>
  </si>
  <si>
    <t>ds36.024.6</t>
  </si>
  <si>
    <t>ds36.024.7</t>
  </si>
  <si>
    <t>ds36.025</t>
  </si>
  <si>
    <t>ds36.025.1</t>
  </si>
  <si>
    <t>ds36.025.2</t>
  </si>
  <si>
    <t>ds36.025.3</t>
  </si>
  <si>
    <t>ds36.026</t>
  </si>
  <si>
    <t>ds36.026.1</t>
  </si>
  <si>
    <t>ds36.026.2</t>
  </si>
  <si>
    <t>ds36.026.3</t>
  </si>
  <si>
    <t>ds36.026.4</t>
  </si>
  <si>
    <t>ds36.027</t>
  </si>
  <si>
    <t>ds36.027.1</t>
  </si>
  <si>
    <t>Лечение с применением генно-инженерных биологических препаратов и селективных иммунодепрессантов (уровень 13) (gsh108)</t>
  </si>
  <si>
    <t>ds36.027.2</t>
  </si>
  <si>
    <t>ds36.027.3</t>
  </si>
  <si>
    <t>ds36.027.4</t>
  </si>
  <si>
    <t>ds36.027.5</t>
  </si>
  <si>
    <t>ds36.028</t>
  </si>
  <si>
    <t>ds36.029</t>
  </si>
  <si>
    <t>ds36.029.1</t>
  </si>
  <si>
    <t>ds36.029.2</t>
  </si>
  <si>
    <t>ds36.029.3</t>
  </si>
  <si>
    <t>ds36.029.4</t>
  </si>
  <si>
    <t>ds36.030</t>
  </si>
  <si>
    <t>ds36.030.1</t>
  </si>
  <si>
    <t>Лечение с применением генно-инженерных биологических препаратов и селективных иммунодепрессантов (уровень 16) (gsh110)</t>
  </si>
  <si>
    <t>ds36.030.2</t>
  </si>
  <si>
    <t>ds36.031</t>
  </si>
  <si>
    <t>ds36.031.1</t>
  </si>
  <si>
    <t>ds36.031.2</t>
  </si>
  <si>
    <t>ds36.032</t>
  </si>
  <si>
    <t>ds36.032.1</t>
  </si>
  <si>
    <t>Лечение с применением генно-инженерных биологических препаратов и селективных иммунодепрессантов (уровень 18) (gsh051, gsh057)</t>
  </si>
  <si>
    <t>ds36.032.2</t>
  </si>
  <si>
    <t>Лечение с применением генно-инженерных биологических препаратов и селективных иммунодепрессантов (уровень 18) (gsh054, gsh060)</t>
  </si>
  <si>
    <t>ds36.032.3</t>
  </si>
  <si>
    <t>Лечение с применением генно-инженерных биологических препаратов и селективных иммунодепрессантов (уровень 18) (gsh055, gsh061)</t>
  </si>
  <si>
    <t>ds36.033</t>
  </si>
  <si>
    <t>ds36.033.1</t>
  </si>
  <si>
    <t>ds36.033.2</t>
  </si>
  <si>
    <t>ds36.033.3</t>
  </si>
  <si>
    <t>ds36.034</t>
  </si>
  <si>
    <t>ds36.034.1</t>
  </si>
  <si>
    <t>ds36.034.2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</si>
  <si>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</si>
  <si>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</si>
  <si>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</si>
  <si>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</si>
  <si>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</si>
  <si>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</si>
  <si>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</si>
  <si>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</si>
  <si>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</si>
  <si>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</si>
  <si>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</si>
  <si>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</si>
  <si>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</si>
  <si>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</si>
  <si>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</si>
  <si>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</si>
  <si>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</si>
  <si>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</si>
  <si>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</si>
  <si>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</si>
  <si>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</si>
  <si>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</si>
  <si>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</si>
  <si>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</si>
  <si>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</si>
  <si>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 xml:space="preserve"> </t>
  </si>
  <si>
    <t>Приложение 19</t>
  </si>
  <si>
    <t>Приложение 20</t>
  </si>
  <si>
    <t>Приложение 11в</t>
  </si>
  <si>
    <t>Перечень КСГ, по которым осуществляется оплата законченных случаев в полном объеме независимо от длительности лечения (дневной стационар)</t>
  </si>
  <si>
    <t>Аборт медикаментозный</t>
  </si>
  <si>
    <t>Лекарственная терапия при других злокачественных новообразованиях лимфоидной и кроветворной тканей, дети &lt;*&gt;</t>
  </si>
  <si>
    <t>Неврологические заболевания, лечение с применением ботулотоксина (уровень 1)*</t>
  </si>
  <si>
    <t>ЗНО лимфоидной и кроветворной тканей без специального противоопухолевого лечения,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</si>
  <si>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1)**</t>
  </si>
  <si>
    <t>Лекарственная терапия при злокачественных новообразованиях (кроме лимфоидной и кроветворной тканей), взрослые (уровень 3) (sh0264)**</t>
  </si>
  <si>
    <t>Лекарственная терапия при злокачественных новообразованиях (кроме лимфоидной и кроветворной тканей), взрослые (уровень 3) (sh0214, sh0216)**</t>
  </si>
  <si>
    <t>Лекарственная терапия при злокачественных новообразованиях (кроме лимфоидной и кроветворной тканей), взрослые (уровень 4) (sh1037)**</t>
  </si>
  <si>
    <t>Лекарственная терапия при злокачественных новообразованиях (кроме лимфоидной и кроветворной тканей), взрослые (уровень 8) (sh1100)**</t>
  </si>
  <si>
    <t>Лекарственная терапия при злокачественных новообразованиях (кроме лимфоидной и кроветворной тканей), взрослые (уровень 10) (sh0925)**</t>
  </si>
  <si>
    <t>Лекарственная терапия при злокачественных новообразованиях (кроме лимфоидной и кроветворной тканей), взрослые (уровень 10) (sh1005, sh1007)**</t>
  </si>
  <si>
    <t>Лекарственная терапия при злокачественных новообразованиях (кроме лимфоидной и кроветворной тканей), взрослые (уровень 11) (sh0958)**</t>
  </si>
  <si>
    <t>Лекарственная терапия при злокачественных новообразованиях (кроме лимфоидной и кроветворной тканей), взрослые (уровень 11) (подуровень 1) **</t>
  </si>
  <si>
    <t>Лекарственная терапия при злокачественных новообразованиях (кроме лимфоидной и кроветворной тканей), взрослые (уровень 11) (sh0583, sh0940)**</t>
  </si>
  <si>
    <t>Лекарственная терапия при злокачественных новообразованиях (кроме лимфоидной и кроветворной тканей), взрослые (уровень 11) (sh0399.1)**</t>
  </si>
  <si>
    <t>Лекарственная терапия при злокачественных новообразованиях (кроме лимфоидной и кроветворной тканей), взрослые (уровень 11) (sh0645.1)**</t>
  </si>
  <si>
    <t>Лекарственная терапия при злокачественных новообразованиях (кроме лимфоидной и кроветворной тканей), взрослые (уровень 12) (sh0661)**</t>
  </si>
  <si>
    <t>Лекарственная терапия при злокачественных новообразованиях (кроме лимфоидной и кроветворной тканей), взрослые (уровень 12) (sh1113)**</t>
  </si>
  <si>
    <t>Лекарственная терапия при злокачественных новообразованиях (кроме лимфоидной и кроветворной тканей), взрослые (уровень 12) (sh0533)**</t>
  </si>
  <si>
    <t>Лекарственная терапия при злокачественных новообразованиях (кроме лимфоидной и кроветворной тканей), взрослые (уровень 13) (sh0450)**</t>
  </si>
  <si>
    <t>Лекарственная терапия при злокачественных новообразованиях (кроме лимфоидной и кроветворной тканей), взрослые (уровень 13) (sh0976)**</t>
  </si>
  <si>
    <t>Лекарственная терапия при злокачественных новообразованиях (кроме лимфоидной и кроветворной тканей), взрослые (уровень 14) (sh0115)**</t>
  </si>
  <si>
    <t>Лекарственная терапия при злокачественных новообразованиях (кроме лимфоидной и кроветворной тканей), взрослые (уровень 14) (sh1126)**</t>
  </si>
  <si>
    <t>Лекарственная терапия при злокачественных новообразованиях (кроме лимфоидной и кроветворной тканей), взрослые (уровень 15) (sh0114)**</t>
  </si>
  <si>
    <t>Лекарственная терапия при злокачественных новообразованиях (кроме лимфоидной и кроветворной тканей), взрослые (уровень 15) (sh0491)**</t>
  </si>
  <si>
    <t>Лекарственная терапия при злокачественных новообразованиях (кроме лимфоидной и кроветворной тканей), взрослые (уровень 15) (sh1084)**</t>
  </si>
  <si>
    <t>Лекарственная терапия при злокачественных новообразованиях (кроме лимфоидной и кроветворной тканей), взрослые (уровень 15) (sh0181)**</t>
  </si>
  <si>
    <t>Лекарственная терапия при злокачественных новообразованиях (кроме лимфоидной и кроветворной тканей), взрослые (уровень 15) (sh0715)**</t>
  </si>
  <si>
    <t>Лекарственная терапия при злокачественных новообразованиях (кроме лимфоидной и кроветворной тканей), взрослые (уровень 15) (sh0961)**</t>
  </si>
  <si>
    <t>Лекарственная терапия при злокачественных новообразованиях (кроме лимфоидной и кроветворной тканей), взрослые (уровень 15) (sh0796)**</t>
  </si>
  <si>
    <t>Лекарственная терапия при злокачественных новообразованиях (кроме лимфоидной и кроветворной тканей), взрослые (уровень 16) (sh0958.1)**</t>
  </si>
  <si>
    <t>Лекарственная терапия при злокачественных новообразованиях (кроме лимфоидной и кроветворной тканей), взрослые (уровень 16) (sh0575.1)**</t>
  </si>
  <si>
    <t>Злокачественное новообразование без специального противоопухолевого лечения (dlo)**</t>
  </si>
  <si>
    <t>Лечение с применением генно-инженерных биологических препаратов и селективных иммунодепрессантов (уровень 1) (gsh120)**</t>
  </si>
  <si>
    <t>Лечение с применением генно-инженерных биологических препаратов и селективных иммунодепрессантов (уровень 1) (gsh116)**</t>
  </si>
  <si>
    <t>Лечение с применением генно-инженерных биологических препаратов и селективных иммунодепрессантов (уровень 1) (gsh118)**</t>
  </si>
  <si>
    <t>Лечение с применением генно-инженерных биологических препаратов и селективных иммунодепрессантов (уровень 1) (gsh121)**</t>
  </si>
  <si>
    <t>Лечение с применением генно-инженерных биологических препаратов и селективных иммунодепрессантов (уровень 1) (gsh079)**</t>
  </si>
  <si>
    <t>Лечение с применением генно-инженерных биологических препаратов и селективных иммунодепрессантов (уровень 1) (gsh117)**</t>
  </si>
  <si>
    <t>Лечение с применением генно-инженерных биологических препаратов и селективных иммунодепрессантов (уровень 1) (gsh071)**</t>
  </si>
  <si>
    <t>Лечение с применением генно-инженерных биологических препаратов и селективных иммунодепрессантов (уровень 1) (gsh009)**</t>
  </si>
  <si>
    <t>Лечение с применением генно-инженерных биологических препаратов и селективных иммунодепрессантов (уровень 1) (gsh006)**</t>
  </si>
  <si>
    <t>Лечение с применением генно-инженерных биологических препаратов и селективных иммунодепрессантов (уровень 2) (gsh114)**</t>
  </si>
  <si>
    <t>Лечение с применением генно-инженерных биологических препаратов и селективных иммунодепрессантов (уровень 2) (gsh102)**</t>
  </si>
  <si>
    <t>Лечение с применением генно-инженерных биологических препаратов и селективных иммунодепрессантов (уровень 2) (gsh001)**</t>
  </si>
  <si>
    <t>Лечение с применением генно-инженерных биологических препаратов и селективных иммунодепрессантов (уровень 2) (gsh080)**</t>
  </si>
  <si>
    <t>Лечение с применением генно-инженерных биологических препаратов и селективных иммунодепрессантов (уровень 3) (gsh072)**</t>
  </si>
  <si>
    <t>Лечение с применением генно-инженерных биологических препаратов и селективных иммунодепрессантов (уровень 3) (gsh097)**</t>
  </si>
  <si>
    <t>Лечение с применением генно-инженерных биологических препаратов и селективных иммунодепрессантов (уровень 3) (gsh067)**</t>
  </si>
  <si>
    <t>Лечение с применением генно-инженерных биологических препаратов и селективных иммунодепрессантов (уровень 3) (gsh007)**</t>
  </si>
  <si>
    <t>Лечение с применением генно-инженерных биологических препаратов и селективных иммунодепрессантов (уровень 3) (gsh112)**</t>
  </si>
  <si>
    <t>Лечение с применением генно-инженерных биологических препаратов и селективных иммунодепрессантов (уровень 3) (gsh092)**</t>
  </si>
  <si>
    <t>Лечение с применением генно-инженерных биологических препаратов и селективных иммунодепрессантов (уровень 4) (gsh154)**</t>
  </si>
  <si>
    <t>Лечение с применением генно-инженерных биологических препаратов и селективных иммунодепрессантов (уровень 4) (gsh081)**</t>
  </si>
  <si>
    <t>Лечение с применением генно-инженерных биологических препаратов и селективных иммунодепрессантов (уровень 4) (gsh041)**</t>
  </si>
  <si>
    <t>Лечение с применением генно-инженерных биологических препаратов и селективных иммунодепрессантов (уровень 4) (gsh073)**</t>
  </si>
  <si>
    <t>Лечение с применением генно-инженерных биологических препаратов и селективных иммунодепрессантов (уровень 4) (gsh005)**</t>
  </si>
  <si>
    <t>Лечение с применением генно-инженерных биологических препаратов и селективных иммунодепрессантов (уровень 4) (gsh093)**</t>
  </si>
  <si>
    <t>Лечение с применением генно-инженерных биологических препаратов и селективных иммунодепрессантов (уровень 5) (gsh028)**</t>
  </si>
  <si>
    <t>Лечение с применением генно-инженерных биологических препаратов и селективных иммунодепрессантов (уровень 5) (gsh002)**</t>
  </si>
  <si>
    <t>Лечение с применением генно-инженерных биологических препаратов и селективных иммунодепрессантов (уровень 5) (gsh082)**</t>
  </si>
  <si>
    <t>Лечение с применением генно-инженерных биологических препаратов и селективных иммунодепрессантов (уровень 5) (gsh089)**</t>
  </si>
  <si>
    <t>Лечение с применением генно-инженерных биологических препаратов и селективных иммунодепрессантов (уровень 6) (gsh074)**</t>
  </si>
  <si>
    <t>Лечение с применением генно-инженерных биологических препаратов и селективных иммунодепрессантов (уровень 6) (gsh098)**</t>
  </si>
  <si>
    <t>Лечение с применением генно-инженерных биологических препаратов и селективных иммунодепрессантов (уровень 6) (gsh095)**</t>
  </si>
  <si>
    <t>Лечение с применением генно-инженерных биологических препаратов и селективных иммунодепрессантов (уровень 6) (gsh042)**</t>
  </si>
  <si>
    <t>Лечение с применением генно-инженерных биологических препаратов и селективных иммунодепрессантов (уровень 6) (gsh115)**</t>
  </si>
  <si>
    <t>Лечение с применением генно-инженерных биологических препаратов и селективных иммунодепрессантов (уровень 6) (gsh008)**</t>
  </si>
  <si>
    <t>Лечение с применением генно-инженерных биологических препаратов и селективных иммунодепрессантов (уровень 7) (gsh100)**</t>
  </si>
  <si>
    <t>Лечение с применением генно-инженерных биологических препаратов и селективных иммунодепрессантов (уровень 7) (gsh070)**</t>
  </si>
  <si>
    <t>Лечение с применением генно-инженерных биологических препаратов и селективных иммунодепрессантов (уровень 7) (gsh083)**</t>
  </si>
  <si>
    <t>Лечение с применением генно-инженерных биологических препаратов и селективных иммунодепрессантов (уровень 7) (gsh032)**</t>
  </si>
  <si>
    <t>Лечение с применением генно-инженерных биологических препаратов и селективных иммунодепрессантов (уровень 8) (gsh075)**</t>
  </si>
  <si>
    <t>Лечение с применением генно-инженерных биологических препаратов и селективных иммунодепрессантов (уровень 8) (gsh003)**</t>
  </si>
  <si>
    <t>Лечение с применением генно-инженерных биологических препаратов и селективных иммунодепрессантов (уровень 9) (gsh029)**</t>
  </si>
  <si>
    <t>Лечение с применением генно-инженерных биологических препаратов и селективных иммунодепрессантов (уровень 9) (gsh107)**</t>
  </si>
  <si>
    <t>Лечение с применением генно-инженерных биологических препаратов и селективных иммунодепрессантов (уровень 9) (gsh087)**</t>
  </si>
  <si>
    <t>Лечение с применением генно-инженерных биологических препаратов и селективных иммунодепрессантов (уровень 9) (gsh043)**</t>
  </si>
  <si>
    <t>Лечение с применением генно-инженерных биологических препаратов и селективных иммунодепрессантов (уровень 9) (gsh076)**</t>
  </si>
  <si>
    <t>Лечение с применением генно-инженерных биологических препаратов и селективных иммунодепрессантов (уровень 9) (gsh085)**</t>
  </si>
  <si>
    <t>Лечение с применением генно-инженерных биологических препаратов и селективных иммунодепрессантов (уровень 10) (gsh004)**</t>
  </si>
  <si>
    <t>Лечение с применением генно-инженерных биологических препаратов и селективных иммунодепрессантов (уровень 10) (gsh077)**</t>
  </si>
  <si>
    <t>Лечение с применением генно-инженерных биологических препаратов и селективных иммунодепрессантов (уровень 10) (gsh086)**</t>
  </si>
  <si>
    <t>Лечение с применением генно-инженерных биологических препаратов и селективных иммунодепрессантов (уровень 10) (gsh090)**</t>
  </si>
  <si>
    <t>Лечение с применением генно-инженерных биологических препаратов и селективных иммунодепрессантов (уровень 11) (gsh078)**</t>
  </si>
  <si>
    <t>Лечение с применением генно-инженерных биологических препаратов и селективных иммунодепрессантов (уровень 11) (gsh096)**</t>
  </si>
  <si>
    <t>Лечение с применением генно-инженерных биологических препаратов и селективных иммунодепрессантов (уровень 13) (gsh108)**</t>
  </si>
  <si>
    <t>Лечение с применением генно-инженерных биологических препаратов и селективных иммунодепрессантов (уровень 13) (gsh036)**</t>
  </si>
  <si>
    <t>Лечение с применением генно-инженерных биологических препаратов и селективных иммунодепрессантов (уровень 16) (gsh110)**</t>
  </si>
  <si>
    <t>Лечение с применением генно-инженерных биологических препаратов и селективных иммунодепрессантов (уровень 17) (gsh054, gsh060)**</t>
  </si>
  <si>
    <t>Лечение с применением генно-инженерных биологических препаратов и селективных иммунодепрессантов (уровень 18) (gsh051, gsh057)**</t>
  </si>
  <si>
    <t>Лечение с применением генно-инженерных биологических препаратов и селективных иммунодепрессантов (уровень 18) (gsh054, gsh060)**</t>
  </si>
  <si>
    <t>Лечение с применением генно-инженерных биологических препаратов и селективных иммунодепрессантов (уровень 18) (gsh055, gsh061)**</t>
  </si>
  <si>
    <t>Лечение с применением генно-инженерных биологических препаратов и селективных иммунодепрессантов (уровень 19) (gsh052, gsh058)**</t>
  </si>
  <si>
    <t>Лечение с применением генно-инженерных биологических препаратов и селективных иммунодепрессантов (уровень 19) (gsh055, gsh061)**</t>
  </si>
  <si>
    <t>Лечение с применением генно-инженерных биологических препаратов и селективных иммунодепрессантов (уровень 19) (gsh056, gsh062)**</t>
  </si>
  <si>
    <t>Лечение с применением генно-инженерных биологических препаратов и селективных иммунодепрессантов (уровень 20) (gsh053, gsh059)**</t>
  </si>
  <si>
    <t>Лечение с применением генно-инженерных биологических препаратов и селективных иммунодепрессантов (уровень 20) (gsh056, gsh062)**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</si>
  <si>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</si>
  <si>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</si>
  <si>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21</t>
  </si>
  <si>
    <t>Приложение 13а</t>
  </si>
  <si>
    <t>Коэффициенты и размер дифференцированных подушевых нормативов финансирования скорой медицинской помощи</t>
  </si>
  <si>
    <t>Половозрастные коэффициенты в разрезе половозрастных групп населения, применяемые для расчета дифференцированных подушевых нормативов финансирования скорой медицинской помощи</t>
  </si>
  <si>
    <t>Возраст</t>
  </si>
  <si>
    <t>Коэффициент половозрастного состава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</si>
  <si>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размер медицинской организации)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</si>
  <si>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</t>
  </si>
  <si>
    <t>Ежемесячный дифференцированный  подушевой норматив(руб.)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</si>
  <si>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</si>
  <si>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</si>
  <si>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Приложение 22</t>
  </si>
  <si>
    <t>Приложение 24</t>
  </si>
  <si>
    <t>Базовый норматив финансовых затрат на финансовое обеспечение ФП, ФАП, тыс. рублей</t>
  </si>
  <si>
    <t>Операции по поводу грыж, взрослые (уровень 2, подуровень 2, «daVinci»)</t>
  </si>
  <si>
    <t>Операции по поводу грыж, взрослые (уровень 3, подуровень 2, «daVinci»)</t>
  </si>
  <si>
    <t>Операции по поводу грыж, взрослые (уровень 4, подуровень 2, «daVinci»)</t>
  </si>
  <si>
    <t>ГБУЗ МО "ДЕТСКИЙ КЛИНИЧЕСКИЙ ЦЕНТР ИМ. Л.М. РОШАЛЯ"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</si>
  <si>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</si>
  <si>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</si>
  <si>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</si>
  <si>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</si>
  <si>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</si>
  <si>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</si>
  <si>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</si>
  <si>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</si>
  <si>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</si>
  <si>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</si>
  <si>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</si>
  <si>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</si>
  <si>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</si>
  <si>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</si>
  <si>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</si>
  <si>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</si>
  <si>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</si>
  <si>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</si>
  <si>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</si>
  <si>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</si>
  <si>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</si>
  <si>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</si>
  <si>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</si>
  <si>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</si>
  <si>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</si>
  <si>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</si>
  <si>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</si>
  <si>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</si>
  <si>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</si>
  <si>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</si>
  <si>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</si>
  <si>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</si>
  <si>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</si>
  <si>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</si>
  <si>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</si>
  <si>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</si>
  <si>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</si>
  <si>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</si>
  <si>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</si>
  <si>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</si>
  <si>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</si>
  <si>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</si>
  <si>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</si>
  <si>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</si>
  <si>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</si>
  <si>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</si>
  <si>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</si>
  <si>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</si>
  <si>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</si>
  <si>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gshvp1)</t>
    </r>
    <r>
      <rPr>
        <vertAlign val="superscript"/>
        <sz val="11"/>
        <rFont val="Times New Roman"/>
        <family val="1"/>
        <charset val="204"/>
      </rPr>
      <t>1</t>
    </r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</si>
  <si>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+ МНН "Рибавирин" gshvp2)</t>
    </r>
    <r>
      <rPr>
        <vertAlign val="superscript"/>
        <sz val="11"/>
        <rFont val="Times New Roman"/>
        <family val="1"/>
        <charset val="204"/>
      </rPr>
      <t>1</t>
    </r>
  </si>
  <si>
    <t>B01.001r</t>
  </si>
  <si>
    <t>A26.20.020.1.1r</t>
  </si>
  <si>
    <t>A26.20.022.1.1r</t>
  </si>
  <si>
    <t>A26.20.026.1.1r</t>
  </si>
  <si>
    <t>A26.20.027.1.1r</t>
  </si>
  <si>
    <t>A26.20.020.1.2r</t>
  </si>
  <si>
    <t>A26.20.022.1.2r</t>
  </si>
  <si>
    <t>A26.20.026.1.2r</t>
  </si>
  <si>
    <t>A26.20.027.1.2r</t>
  </si>
  <si>
    <t>B01.001rm</t>
  </si>
  <si>
    <t>A01.20.006rm</t>
  </si>
  <si>
    <t>A02.20.001rm</t>
  </si>
  <si>
    <t>A26.20.020.11rm</t>
  </si>
  <si>
    <t>A26.20.022.11rm</t>
  </si>
  <si>
    <t>A26.20.026.11rm</t>
  </si>
  <si>
    <t>A26.20.027.11rm</t>
  </si>
  <si>
    <t>A26.20.020.12rm</t>
  </si>
  <si>
    <t>A26.20.022.12rm</t>
  </si>
  <si>
    <t>A26.20.026.12rm</t>
  </si>
  <si>
    <t>A26.20.027.12rm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</si>
  <si>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1)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</si>
  <si>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2) (Аналоги глюкагоноподобного пептида-1 «ГПП-1» )</t>
  </si>
  <si>
    <t>ds36.002.5</t>
  </si>
  <si>
    <t>A03.01.002.F5D2</t>
  </si>
  <si>
    <t>A03.01.002F10D2</t>
  </si>
  <si>
    <t>A03.01.002.FKD2</t>
  </si>
  <si>
    <t>A03.16.002D2</t>
  </si>
  <si>
    <t>А06.09.008D2</t>
  </si>
  <si>
    <t>А06.09.006D2</t>
  </si>
  <si>
    <t>к Тарифному соглашению по реализации Московской областной программы обязательного медицинского страхования на 2025 год от 28.02.2025</t>
  </si>
  <si>
    <t>по реализации Московской областной программы ОМС на 2025 год</t>
  </si>
  <si>
    <t>от 28.01.2025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</si>
  <si>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</si>
  <si>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Уровень медицинской организации/ структурного подразделения</t>
  </si>
  <si>
    <t>2.2-3</t>
  </si>
  <si>
    <t>ГОСУДАРСТВЕННОЕ БЮДЖЕТНОЕ УЧРЕЖДЕНИЕ ЗДРАВООХРАНЕНИЯ МОСКОВСКОЙ ОБЛАСТИ "КРАСНОГОРСКАЯ БОЛЬНИЦА "</t>
  </si>
  <si>
    <t>2.2 - 3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</si>
  <si>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</si>
  <si>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"ХИМКИНСКАЯ КЛИНИЧЕСКАЯ БОЛЬНИЦА"</t>
  </si>
  <si>
    <t xml:space="preserve">2.2-3 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</si>
  <si>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</si>
  <si>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ПОЛИКЛИНИКА"</t>
  </si>
  <si>
    <t>ГОСУДАРСТВЕННОЕ БЮДЖЕТНОЕ  УЧРЕЖДЕНИЕ ЗДРАВООХРАНЕНИЯ МОСКОВСКОЙ ОБЛАСТИ "ВОСКРЕСЕНСКАЯ БОЛЬНИЦА"</t>
  </si>
  <si>
    <t>Приложение 1а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</si>
  <si>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</si>
  <si>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ГБУЗ МО "БАЛАШИХИНСКАЯ ОБЛАСТНАЯ БОЛЬНИЦА"</t>
  </si>
  <si>
    <t>ФАП д. Соболиха</t>
  </si>
  <si>
    <t>Мобильный лечебно-диагностический комплекс "Диагностика": мобильный фельдшерско-акушерский пункт</t>
  </si>
  <si>
    <t>ГБУЗ МО "ВОЛОКОЛАМСКАЯ ЦЕНТРАЛЬНАЯ РАЙОННАЯ БОЛЬНИЦА", в том числе</t>
  </si>
  <si>
    <t xml:space="preserve">ФАП Щекинский </t>
  </si>
  <si>
    <t>ФАП Болычевский</t>
  </si>
  <si>
    <t>ФАП Ботовский</t>
  </si>
  <si>
    <t>ФАП Гряды</t>
  </si>
  <si>
    <t xml:space="preserve">ФАП Калистовский </t>
  </si>
  <si>
    <t>ФАП Кашинский</t>
  </si>
  <si>
    <t>ФАП Красная Гора</t>
  </si>
  <si>
    <t>ФАП Нелидовский</t>
  </si>
  <si>
    <t xml:space="preserve">ФАП Спасский </t>
  </si>
  <si>
    <t>ФАП Тимонинский</t>
  </si>
  <si>
    <t>ФАП Шестаковский</t>
  </si>
  <si>
    <t>ФАП Шишковский</t>
  </si>
  <si>
    <t>Ильино-Ярополецкий ФАП</t>
  </si>
  <si>
    <t>Курьяновский ФАП</t>
  </si>
  <si>
    <t>ГБУЗ МО "ВИДНОВСКАЯ РАЙОННАЯ КЛИНИЧЕСКАЯ БОЛЬНИЦА"</t>
  </si>
  <si>
    <t>ФАП д. Пуговичино</t>
  </si>
  <si>
    <t>ФАП пос. Дубровский</t>
  </si>
  <si>
    <t>ГБУЗ МО "ВОСКРЕСЕНСКАЯ ОБЛАСТНАЯ БОЛЬНИЦА"</t>
  </si>
  <si>
    <t>ФАП Ачкасовский</t>
  </si>
  <si>
    <t xml:space="preserve">ФАП Городищенский </t>
  </si>
  <si>
    <t xml:space="preserve">ФАП Степанщинский </t>
  </si>
  <si>
    <t>ФАП  с.Невское</t>
  </si>
  <si>
    <t>Цибинский ФАП</t>
  </si>
  <si>
    <t>ГБУЗ МО "ДМИТРОВСКАЯ ОБЛАСТНАЯ БОЛЬНИЦА"</t>
  </si>
  <si>
    <t>ФАП Княжево</t>
  </si>
  <si>
    <t>ФАП Подосинковский</t>
  </si>
  <si>
    <t>ФАП Семеновский</t>
  </si>
  <si>
    <t>ФАП Буденновский</t>
  </si>
  <si>
    <t>ФАП Костинский</t>
  </si>
  <si>
    <t>ФАП Якотский</t>
  </si>
  <si>
    <t>ФАП Ассауровский</t>
  </si>
  <si>
    <t>ФАП Внуковский</t>
  </si>
  <si>
    <t>ФАП Бунятинский</t>
  </si>
  <si>
    <t>ФАП Покровский</t>
  </si>
  <si>
    <t>ФАП Александровский</t>
  </si>
  <si>
    <t>ФАП Ермолинский</t>
  </si>
  <si>
    <t>ФАП Мельчевский</t>
  </si>
  <si>
    <t>ФАП Татищевский</t>
  </si>
  <si>
    <t>ФАП Насадкинский</t>
  </si>
  <si>
    <t>ФАП Дутшевский</t>
  </si>
  <si>
    <t>ГБУЗ МО "ДОМОДЕДОВСКАЯ ЦЕНТРАЛЬНАЯ ГОРОДСКАЯ БОЛЬНИЦА"</t>
  </si>
  <si>
    <t>Одинцовский фельдшерский з/п</t>
  </si>
  <si>
    <t>ФАП  Шишкинский</t>
  </si>
  <si>
    <t>ФАП Долматовский</t>
  </si>
  <si>
    <t>ФАП Барыбинский</t>
  </si>
  <si>
    <t>ГБУЗ МО "ДУБНЕНСКАЯ БОЛЬНИЦА"</t>
  </si>
  <si>
    <t>ФАП Григоровский</t>
  </si>
  <si>
    <t>ФАП Великодворский</t>
  </si>
  <si>
    <t>ФАП Квашенковский</t>
  </si>
  <si>
    <t>ФАП Кошелевский</t>
  </si>
  <si>
    <t>ФАП Николо-Кропоткинский</t>
  </si>
  <si>
    <t>ФАП Павловический</t>
  </si>
  <si>
    <t>ФАП Темповский</t>
  </si>
  <si>
    <t>ГБУЗ МО "ЕГОРЬЕВСКАЯ ЦЕНТРАЛЬНАЯ РАЙОННАЯ БОЛЬНИЦА"</t>
  </si>
  <si>
    <t>ФАП Алферовский Рязановской амбулатории</t>
  </si>
  <si>
    <t>ФАП Большегридинский Верейковской амбулатории</t>
  </si>
  <si>
    <t>ФАП Дмитровский  Юрцовской амбулатории</t>
  </si>
  <si>
    <t>ФАП Ивановский Клеменовской амбулатории</t>
  </si>
  <si>
    <t>ФАП Колычевский Михалевской амбулатории</t>
  </si>
  <si>
    <t>ФАП Костылевский Шувойской амбулатории</t>
  </si>
  <si>
    <t>ФАП Лелечинский Раменской амбулатории</t>
  </si>
  <si>
    <t>ФАП Никиткинский Раменской амбулатории</t>
  </si>
  <si>
    <t>ФАП Подрядниковский Юрцовской амбулатории</t>
  </si>
  <si>
    <t>ФАП Полбинский Юрцовской амбулатории</t>
  </si>
  <si>
    <t>ФАП Поминовский Клеменовской амбулатории</t>
  </si>
  <si>
    <t>ФАП Поповский Раменской амбулатории</t>
  </si>
  <si>
    <t>ФАП Починковский Юрцовской амбулатории</t>
  </si>
  <si>
    <t>ФАП Рахмановский Юрцовской амбулатории</t>
  </si>
  <si>
    <t>ФАП Селиваниховский Клеменовской амбулатории</t>
  </si>
  <si>
    <t>ФАП Челоховский Ефремовской амбулатории</t>
  </si>
  <si>
    <t>ФГУП "ЦЕНТРАЛЬНЫЙ АЭРОГИДРОДИНАМИЧЕСКИЙ ИНСТИТУТ ИМЕНИ ПРОФЕССОРА Н.Е. ЖУКОВСКОГО"</t>
  </si>
  <si>
    <t>Здравпункт №1</t>
  </si>
  <si>
    <t>ГБУЗ МО "ЗАРАЙСКАЯ ЦЕНТРАЛЬНАЯ РАЙОННАЯ БОЛЬНИЦА"</t>
  </si>
  <si>
    <t>(Фельдшерско-акушерский пункт (ФАП)) Авдеевский</t>
  </si>
  <si>
    <t>(Фельдшерско-акушерский пункт (ФАП)) Алферьево</t>
  </si>
  <si>
    <t>(Фельдшерско-акушерский пункт (ФАП)) Ерново</t>
  </si>
  <si>
    <t>(Фельдшерско-акушерский пункт (ФАП))Журавенский</t>
  </si>
  <si>
    <t>(Фельдшерско-акушерский пункт (ФАП)) Зименковский</t>
  </si>
  <si>
    <t>(Фельдшерско-акушерский пункт (ФАП)) Иванчиково</t>
  </si>
  <si>
    <t>(Фельдшерско-акушерский пункт (ФАП))Каринский</t>
  </si>
  <si>
    <t>(Фельдшерско-акушерский пункт (ФАП))Козловка</t>
  </si>
  <si>
    <t>(Фельдшерско-акушерский пункт (ФАП)) Летуновский</t>
  </si>
  <si>
    <t>(Фельдшерско-акушерский пункт (ФАП)) Макеевский</t>
  </si>
  <si>
    <t>(Фельдшерско-акушерский пункт (ФАП)) Новоселки</t>
  </si>
  <si>
    <t>(Фельдшерско-акушерский пункт (ФАП)) Печерниковский</t>
  </si>
  <si>
    <t>(Фельдшерско-акушерский пункт (ФАП)) Протекино</t>
  </si>
  <si>
    <t>ГБУЗ МО "ИСТРИНСКАЯ ОБЛАСТНАЯ КЛИНИЧЕСКАЯ БОЛЬНИЦА"</t>
  </si>
  <si>
    <t>ФАП п Пионерский</t>
  </si>
  <si>
    <t>ФАП  с.Лучинское</t>
  </si>
  <si>
    <t>ФАП д Духанино</t>
  </si>
  <si>
    <t>ФАП  д Алехново</t>
  </si>
  <si>
    <t>ФАП д Синево</t>
  </si>
  <si>
    <t>ФАП Давыдовский</t>
  </si>
  <si>
    <t>ФАП  д Пречистое</t>
  </si>
  <si>
    <t>ФАП  п Румянцево</t>
  </si>
  <si>
    <t>ФАП п. Курсаково</t>
  </si>
  <si>
    <t>ФАП  д. Ленино</t>
  </si>
  <si>
    <t>ФАП д. Черная</t>
  </si>
  <si>
    <t>ФАП д. Рождествено</t>
  </si>
  <si>
    <t>ГБУЗ МО "КОРОЛЁВСКАЯ ГОРОДСКАЯ БОЛЬНИЦА"</t>
  </si>
  <si>
    <t>Фельдшерско-акушерский пункт</t>
  </si>
  <si>
    <t>ГБУЗ МО "КАШИРСКАЯ ЦЕНТРАЛЬНАЯ РАЙОННАЯ БОЛЬНИЦА"</t>
  </si>
  <si>
    <t>Барабановский ФАП</t>
  </si>
  <si>
    <t>Каменский ФАП</t>
  </si>
  <si>
    <t>Кокинский ФАП</t>
  </si>
  <si>
    <t>Топкановский ФАП</t>
  </si>
  <si>
    <t>Корыстовский ФАП</t>
  </si>
  <si>
    <t>Никулинский ФАП</t>
  </si>
  <si>
    <t>Новоселковский ФАП</t>
  </si>
  <si>
    <t>Руновский ФАП</t>
  </si>
  <si>
    <t>Яковский ФАП</t>
  </si>
  <si>
    <t>ГБУЗ МО "КЛИНСКАЯ ОБЛАСТНАЯ БОЛЬНИЦА"</t>
  </si>
  <si>
    <t xml:space="preserve">ФАП Биревский </t>
  </si>
  <si>
    <t xml:space="preserve">ФАП Выгольский </t>
  </si>
  <si>
    <t xml:space="preserve">ФАП Давыдковский </t>
  </si>
  <si>
    <t xml:space="preserve">ФАП Захаровский  </t>
  </si>
  <si>
    <t xml:space="preserve">ФАП Марков Лес  </t>
  </si>
  <si>
    <t xml:space="preserve">ФАП Масюгинский </t>
  </si>
  <si>
    <t xml:space="preserve">ФАП Папивинский  </t>
  </si>
  <si>
    <t xml:space="preserve">ФАП Покровский </t>
  </si>
  <si>
    <t xml:space="preserve">ФАП Раздольский  </t>
  </si>
  <si>
    <t xml:space="preserve">ФАП Селинский </t>
  </si>
  <si>
    <t xml:space="preserve">ФАП Стрегловский </t>
  </si>
  <si>
    <t xml:space="preserve">ФАП Тиликтинский </t>
  </si>
  <si>
    <t xml:space="preserve">ФАП Туркмен, </t>
  </si>
  <si>
    <t>ФАП Ямуговский</t>
  </si>
  <si>
    <t>ФАП Елгозинский</t>
  </si>
  <si>
    <t>ФАП Малеевский</t>
  </si>
  <si>
    <t>ФАП Решоткинский</t>
  </si>
  <si>
    <t xml:space="preserve">ФАП Новощаповский </t>
  </si>
  <si>
    <t xml:space="preserve">ФАП Спас-Заулковский </t>
  </si>
  <si>
    <t xml:space="preserve">ФАП Шевляковский </t>
  </si>
  <si>
    <t xml:space="preserve">ФАП Чайковский  </t>
  </si>
  <si>
    <t>ГБУЗ МО "КОЛОМЕНСКАЯ ОБЛАСТНАЯ БОЛЬНИЦА"</t>
  </si>
  <si>
    <t xml:space="preserve">Октябрьский фельдшерско-акушерский пункт </t>
  </si>
  <si>
    <t>Чанковский фельдшерско-акушерский пункт</t>
  </si>
  <si>
    <t>Коробчеевский фельдшерско-акушерский пункт</t>
  </si>
  <si>
    <t xml:space="preserve">Парфентьевский фельдшерско-акушерский пункт  </t>
  </si>
  <si>
    <t>Сельниковский фельдшерско-акушерский пункт</t>
  </si>
  <si>
    <t>Фельдшерско-акушерский пункт д. Зарудня</t>
  </si>
  <si>
    <t xml:space="preserve">Пирочинский фельдшерско-акушерский пункт  </t>
  </si>
  <si>
    <t>Никульский фельдшерско-акушерский пункт</t>
  </si>
  <si>
    <t>Фельдшерско-акушерский пункт "Возрождение"</t>
  </si>
  <si>
    <t>Шеметовский фельдшерско-акушерский пункт</t>
  </si>
  <si>
    <t>Индустринский фельдшерско-акушерский пункт</t>
  </si>
  <si>
    <t>Бобреневский фельдшерско-акушерский пункт</t>
  </si>
  <si>
    <t>Дарищинский фельдшерско-акушерский пункт</t>
  </si>
  <si>
    <t xml:space="preserve">Губастовский фельдшерско-акушерский пункт </t>
  </si>
  <si>
    <t>Хорошовский фельдшерско-акушерский пункт</t>
  </si>
  <si>
    <t>Богдановский фельдшерско-акушерский пункт</t>
  </si>
  <si>
    <t xml:space="preserve">Лукерьинский фельдшерско-акушерский пункт </t>
  </si>
  <si>
    <t>Проводниковский фельдшерско-акушерский пункт</t>
  </si>
  <si>
    <t>Фельдшерско-акушерский пункт п.Запрудный</t>
  </si>
  <si>
    <t>Карасевский фельдшерско-акушерский пункт</t>
  </si>
  <si>
    <t xml:space="preserve">Фельдшерско-акушерский пункт п. Первомайский-2 </t>
  </si>
  <si>
    <t xml:space="preserve">Фельдшерско-акушерский пункт п. Первомайский  </t>
  </si>
  <si>
    <t xml:space="preserve">Фельдшерско-акушерский пункт п. Заречный </t>
  </si>
  <si>
    <t>Фельдшерско-акушерский пункт п. Биорки</t>
  </si>
  <si>
    <t>Белоколодезский фельдшерско-акушерский пункт</t>
  </si>
  <si>
    <t>Горский фельдшерско-акушерский пункт</t>
  </si>
  <si>
    <t>Емельяновский фельдшерско-акушерский пункт</t>
  </si>
  <si>
    <t>Протасовский фельдшерско-акушерский пункт</t>
  </si>
  <si>
    <t>Тарбушевский фельдшерско-акушерский пункт</t>
  </si>
  <si>
    <t>ФАП п. ЦУС "Озеры"</t>
  </si>
  <si>
    <t>ГБУЗ МО "КРАСНОГОРСКАЯ ГОРОДСКАЯ БОЛЬНИЦА"</t>
  </si>
  <si>
    <t>ФАП Истра</t>
  </si>
  <si>
    <t>ФАП Светлые горы</t>
  </si>
  <si>
    <t>ФАП Эдем (д. Гаврилково)</t>
  </si>
  <si>
    <t>ФАП Козино</t>
  </si>
  <si>
    <t>ГБУЗ МО "ЛОТОШИНСКАЯ ЦЕНТРАЛЬНАЯ РАЙОННАЯ БОЛЬНИЦА"</t>
  </si>
  <si>
    <t>ФАП Введенский</t>
  </si>
  <si>
    <t>ФАП Михалевский</t>
  </si>
  <si>
    <t>ФАП Калицинский</t>
  </si>
  <si>
    <t>ФАП Ново-Васильевский</t>
  </si>
  <si>
    <t>ФАП Кульпинский</t>
  </si>
  <si>
    <t>ФАП Узоровский</t>
  </si>
  <si>
    <t>ФАП Савостинский</t>
  </si>
  <si>
    <t>Большая сестра ФАП</t>
  </si>
  <si>
    <t>ФАП Звановский</t>
  </si>
  <si>
    <t>Марково Клусовский ФАП</t>
  </si>
  <si>
    <t>ГБУЗ МО "ЛУХОВИЦКАЯ ЦЕНТРАЛЬНАЯ РАЙОННАЯ БОЛЬНИЦА"</t>
  </si>
  <si>
    <t>Фельдшерско-акушерский
пункт (ФАП Аксеново)</t>
  </si>
  <si>
    <t>Фельдшерско-акушерский пункт (ФАП  Головачево)</t>
  </si>
  <si>
    <t>Фельдшерско-акушерский пункт (ФАП Подлесная слобода)</t>
  </si>
  <si>
    <t>Фельдшерско-акушерский пункт (ФАП Дединово БОР)</t>
  </si>
  <si>
    <t>Фельдшерско-акушерский пункт (ФАП Орешково)</t>
  </si>
  <si>
    <t>Фельдшерско-акушерский пункт (ФАП Нижне Маслово)</t>
  </si>
  <si>
    <t>Фельдшерско-акушерский пункт (ФАП Озерицы)</t>
  </si>
  <si>
    <t>Фельдшерско-акушерский пункт (ФАП Алпатьево)</t>
  </si>
  <si>
    <t>Фельдшерско-акушерский пункт (ФАП Любичи)</t>
  </si>
  <si>
    <t>Фельдшерско-акушерский пункт (ФАП Выкопанка)</t>
  </si>
  <si>
    <t>Фельдшерско-акушерский пункт (ФАП Дединово Маяк)</t>
  </si>
  <si>
    <t>Фельдшерско-акушерский пункт (ФАП Врачово Горки)</t>
  </si>
  <si>
    <t>Фельдшерско-акушерский пункт (ФАП Врачово)</t>
  </si>
  <si>
    <t>ГБУЗ МО "ЛЮБЕРЕЦКАЯ ОБЛАСТНАЯ БОЛЬНИЦА"</t>
  </si>
  <si>
    <t>ГБУЗ МО "МОЖАЙСКАЯ ЦЕНТРАЛЬНАЯ РАЙОННАЯ БОЛЬНИЦА"</t>
  </si>
  <si>
    <t>ФАП д.Ивакино</t>
  </si>
  <si>
    <t>ФАП с.Сокольниково</t>
  </si>
  <si>
    <t>ФАП д.Тетерино</t>
  </si>
  <si>
    <t>ФАП Барановский</t>
  </si>
  <si>
    <t>ФАП Мокровский</t>
  </si>
  <si>
    <t>ФАП Синичинский</t>
  </si>
  <si>
    <t>ФАП п. Александрово</t>
  </si>
  <si>
    <t>ФАП п. Бородинское Поле</t>
  </si>
  <si>
    <t>ФАП ст. Бородино</t>
  </si>
  <si>
    <t xml:space="preserve"> ФАП Горячкинский</t>
  </si>
  <si>
    <t>ФАП д. Красновидово</t>
  </si>
  <si>
    <t>ФАП д. Красный Балтиец</t>
  </si>
  <si>
    <t>ФАП п. Спутник</t>
  </si>
  <si>
    <t>ФАП д. Большое Тесово</t>
  </si>
  <si>
    <t>ФАП с. Борисово</t>
  </si>
  <si>
    <t>ФАП п Гидроузел</t>
  </si>
  <si>
    <t>ФАП п Лесное</t>
  </si>
  <si>
    <t>ФАП д Мышкино</t>
  </si>
  <si>
    <t>ФАП д Настасьино</t>
  </si>
  <si>
    <t>Шоховский ФАП</t>
  </si>
  <si>
    <t>ГБУЗ МО "МЫТИЩИНСКАЯ ГОРОДСКАЯ КЛИНИЧЕСКАЯ БОЛЬНИЦА"</t>
  </si>
  <si>
    <t>ФАП Беляниново</t>
  </si>
  <si>
    <t>ФАП Болтино (Осташк.шоссе)</t>
  </si>
  <si>
    <t>ФАП Юдино</t>
  </si>
  <si>
    <t>ФАП Троицкое</t>
  </si>
  <si>
    <t>ФАП Новосельцево</t>
  </si>
  <si>
    <t>ФАП Пестово</t>
  </si>
  <si>
    <t>ФАП Витенево</t>
  </si>
  <si>
    <t>ФАП п.Вешки</t>
  </si>
  <si>
    <t>ГБУЗ МО "НАРО-ФОМИНСКАЯ ОБЛАСТНАЯ БОЛЬНИЦА"</t>
  </si>
  <si>
    <t xml:space="preserve">ФАП Атепцеский </t>
  </si>
  <si>
    <t>ФАП Бекасовский</t>
  </si>
  <si>
    <t xml:space="preserve">ФАП Могутовский </t>
  </si>
  <si>
    <t>ФАП Рождественский</t>
  </si>
  <si>
    <t>ФАП Симбуховский</t>
  </si>
  <si>
    <t>ФАП Шустиковский</t>
  </si>
  <si>
    <t xml:space="preserve">ФАП Волченковский </t>
  </si>
  <si>
    <t>ГБУЗ МО "НОГИНСКАЯ ЦЕНТРАЛЬНАЯ РАЙОННАЯ БОЛЬНИЦА"</t>
  </si>
  <si>
    <t>ФАП Аксено-Бутырки</t>
  </si>
  <si>
    <t>ФАП Балобановский</t>
  </si>
  <si>
    <t>ФАП Боровковский</t>
  </si>
  <si>
    <t>ФАП Вишняковский</t>
  </si>
  <si>
    <t>ФАП Жилино-Горковский</t>
  </si>
  <si>
    <t>ФАП Ельнинский</t>
  </si>
  <si>
    <t>ФАП Каменский</t>
  </si>
  <si>
    <t>ФАП Караваевский</t>
  </si>
  <si>
    <t>ФАП Колонтаевский</t>
  </si>
  <si>
    <t>ФАП Починковский</t>
  </si>
  <si>
    <t>ФАП п Рыбхоз</t>
  </si>
  <si>
    <t>ФАП Стромынский</t>
  </si>
  <si>
    <t>ФАП Тимковский</t>
  </si>
  <si>
    <t>ФАП Тимоховский</t>
  </si>
  <si>
    <t>ГБУЗ МО "ОДИНЦОВСКАЯ  ОБЛАСТНАЯ БОЛЬНИЦА"</t>
  </si>
  <si>
    <t>ФАП Волковский</t>
  </si>
  <si>
    <t>ФАП Крымский</t>
  </si>
  <si>
    <t>ФАП Барвихинский</t>
  </si>
  <si>
    <t>ФАП Жуковский</t>
  </si>
  <si>
    <t>ФАП Полушкинский</t>
  </si>
  <si>
    <t>ФАП Иславский</t>
  </si>
  <si>
    <t>ФАП Ново-Дарьинский</t>
  </si>
  <si>
    <t>ФАП Немчиновский</t>
  </si>
  <si>
    <t>ФАП Грибовский</t>
  </si>
  <si>
    <t>ФАП Ликинский</t>
  </si>
  <si>
    <t>ФАП Аксиньинский</t>
  </si>
  <si>
    <t>ФАП Козинский</t>
  </si>
  <si>
    <t>ГАУЗ МО "ОРЕХОВО-ЗУЕВСКАЯ ОБЛАСТНАЯ БОЛЬНИЦА"</t>
  </si>
  <si>
    <t>ФАП д.Юркино</t>
  </si>
  <si>
    <t>ФАП, д. Анциферово</t>
  </si>
  <si>
    <t xml:space="preserve">ФАП д. Авсюнино </t>
  </si>
  <si>
    <t>ФАП Борогодское</t>
  </si>
  <si>
    <t xml:space="preserve">ФАП Мисцево </t>
  </si>
  <si>
    <t xml:space="preserve">ФАП Чистое </t>
  </si>
  <si>
    <t>ФАП д. Дровосеки</t>
  </si>
  <si>
    <t>ФАП д.Войново-гора</t>
  </si>
  <si>
    <t>ФАП Н.Снопок</t>
  </si>
  <si>
    <t>ФАП п.Озерецкий</t>
  </si>
  <si>
    <t>ФАП д.Федорово</t>
  </si>
  <si>
    <t>ФАП Степановский</t>
  </si>
  <si>
    <t>ФАП Язвищенский</t>
  </si>
  <si>
    <t>ФАП Белавинский</t>
  </si>
  <si>
    <t>ФАП д. Гора</t>
  </si>
  <si>
    <t>ФАП Дубровский</t>
  </si>
  <si>
    <t>ФАП Коротковский</t>
  </si>
  <si>
    <t>ФАП Красновский</t>
  </si>
  <si>
    <t>ФАП Яковлевский</t>
  </si>
  <si>
    <t>ГБУЗ МО "ПАВЛОВО-ПОСАДСКАЯ ЦЕНТРАЛЬНАЯ РАЙОННАЯ БОЛЬНИЦА"</t>
  </si>
  <si>
    <t>ФАП д. Ковригино</t>
  </si>
  <si>
    <t>ФАП д. Алферово</t>
  </si>
  <si>
    <t>ФАП д. Васютино</t>
  </si>
  <si>
    <t>ФАП с. Казанское</t>
  </si>
  <si>
    <t>ФАП д. Кузнецы</t>
  </si>
  <si>
    <t xml:space="preserve">ФАП Елизаветинский </t>
  </si>
  <si>
    <t>ГБУЗ МО "ПОДОЛЬСКАЯ ОБЛАСТНАЯ БОЛЬНИЦА"</t>
  </si>
  <si>
    <t>ФАП пос. Александровка</t>
  </si>
  <si>
    <t>ФАП пос. Сельхозтехники</t>
  </si>
  <si>
    <t>ФАП пос. Стрелковской фабрики</t>
  </si>
  <si>
    <t>ФАП  п.Лесные Поляны</t>
  </si>
  <si>
    <t>ФАП  п.радиоцентра "Романцево"</t>
  </si>
  <si>
    <t>ФАП с.Сынково</t>
  </si>
  <si>
    <t>ФАП  п.Железнодорожный</t>
  </si>
  <si>
    <t>ГБУЗ МО "МОСКОВСКАЯ ОБЛАСТНАЯ БОЛЬНИЦА ИМ. ПРОФ. РОЗАНОВА В.Н."</t>
  </si>
  <si>
    <t>ФАП с. Левково</t>
  </si>
  <si>
    <t>ФАП с. Барково</t>
  </si>
  <si>
    <t>ФАП с. Царево</t>
  </si>
  <si>
    <t>ФАП №2</t>
  </si>
  <si>
    <t>ФАП №8</t>
  </si>
  <si>
    <t>ГБУЗ МО "РАМЕНСКАЯ ОБЛАСТНАЯ БОЛЬНИЦА"</t>
  </si>
  <si>
    <t xml:space="preserve"> ФАП Аксеновский</t>
  </si>
  <si>
    <t>ФАП Белозерский</t>
  </si>
  <si>
    <t>ФАП Бисеровский</t>
  </si>
  <si>
    <t>ФАП Бояркинский</t>
  </si>
  <si>
    <t>ФАП Велинский</t>
  </si>
  <si>
    <t>ФАП Верхне-Мячковский</t>
  </si>
  <si>
    <t>ФАП Вохринский</t>
  </si>
  <si>
    <t>ФАП Гжельский</t>
  </si>
  <si>
    <t xml:space="preserve">ФАП Денежниковский </t>
  </si>
  <si>
    <t>ФАП Заворовский</t>
  </si>
  <si>
    <t>ФАП Загорновский</t>
  </si>
  <si>
    <t>ФАП Захаровский</t>
  </si>
  <si>
    <t>ФАП Зюзинский</t>
  </si>
  <si>
    <t>ФАП Игумновский</t>
  </si>
  <si>
    <t>ФАП Кузнецовский</t>
  </si>
  <si>
    <t>ФАП Мининский</t>
  </si>
  <si>
    <t>ФАП Михеевский</t>
  </si>
  <si>
    <t>ФАП Нащекинский</t>
  </si>
  <si>
    <t>ФАП Нижне-Мячковский</t>
  </si>
  <si>
    <t xml:space="preserve">ФАП Никулинский </t>
  </si>
  <si>
    <t>ФАП Пласкининский</t>
  </si>
  <si>
    <t>ФАП Поповский</t>
  </si>
  <si>
    <t>ФАП Салтыковский</t>
  </si>
  <si>
    <t>ФАП Синьковский</t>
  </si>
  <si>
    <t>ФАП Старниковский</t>
  </si>
  <si>
    <t>ФАП Строкинский</t>
  </si>
  <si>
    <t xml:space="preserve">ФАП Ульянинский  </t>
  </si>
  <si>
    <t>ФАП Гжелка</t>
  </si>
  <si>
    <t>ФАП Гжельского кирпичного завода</t>
  </si>
  <si>
    <t>ФАП РАОС</t>
  </si>
  <si>
    <t>ФАП Хрипанский</t>
  </si>
  <si>
    <t>ФАП Стройматериалов</t>
  </si>
  <si>
    <t>ФАП Карповский</t>
  </si>
  <si>
    <t>ГБУЗ МО "РУЗСКАЯ ОБЛАСТНАЯ БОЛЬНИЦА"</t>
  </si>
  <si>
    <t>ФАП  д. Барынино</t>
  </si>
  <si>
    <t>ФАП д. Лихачево</t>
  </si>
  <si>
    <t>ФАП  дер. Лыщиково</t>
  </si>
  <si>
    <t>ФАП с.Рождествено</t>
  </si>
  <si>
    <t xml:space="preserve">ФАП  с. Богородское </t>
  </si>
  <si>
    <t>ФАП пос. Брикет</t>
  </si>
  <si>
    <t>ФАП пос.Силикатный</t>
  </si>
  <si>
    <t>ФАП д Новая</t>
  </si>
  <si>
    <t>ФАП д Поречье</t>
  </si>
  <si>
    <t>ГБУЗ МО "СЕРГИЕВО-ПОСАДСКАЯ РАЙОННАЯ БОЛЬНИЦА"</t>
  </si>
  <si>
    <t>ФАП дер.Золотилово</t>
  </si>
  <si>
    <t>ФАП  дер.Каменки</t>
  </si>
  <si>
    <t>ФАП дер. Лазарево</t>
  </si>
  <si>
    <t>ФАП дер.Федорцово</t>
  </si>
  <si>
    <t>ФАП  с.Закубежье</t>
  </si>
  <si>
    <t>ФАП  пос.Репихово</t>
  </si>
  <si>
    <t>ФАП с.Константиново</t>
  </si>
  <si>
    <t>ФАП  с.Муханово</t>
  </si>
  <si>
    <t>ФАП  дер.Зубцово</t>
  </si>
  <si>
    <t>ФАП  с. Хомяково</t>
  </si>
  <si>
    <t>ФАП д.Самотовино</t>
  </si>
  <si>
    <t>ФАП  с.Глинково</t>
  </si>
  <si>
    <t>ФАП дер. Торгашино</t>
  </si>
  <si>
    <t>ФАП д.Марьино</t>
  </si>
  <si>
    <t>ФАП  д.Шабурново</t>
  </si>
  <si>
    <t>ФАП Кузьмино</t>
  </si>
  <si>
    <t>ГБУЗ МО "СЕРЕБРЯНО-ПРУДСКАЯ ЦЕНТРАЛЬНАЯ РАЙОННАЯ БОЛЬНИЦА"</t>
  </si>
  <si>
    <t xml:space="preserve"> ФАП Дмитриевский</t>
  </si>
  <si>
    <t>ФАП Мочильский</t>
  </si>
  <si>
    <t>ФАП Подхоженский</t>
  </si>
  <si>
    <t>ФАП Дудинский</t>
  </si>
  <si>
    <t>ФАП Глубоковский</t>
  </si>
  <si>
    <t xml:space="preserve">ФАП Клемовский </t>
  </si>
  <si>
    <t>ФАП Малынинский</t>
  </si>
  <si>
    <t>ФАП Шеметовский</t>
  </si>
  <si>
    <t>ФАП Петровский</t>
  </si>
  <si>
    <t>ГБУЗ МО "СЕРПУХОВСКАЯ ОБЛАСТНАЯ БОЛЬНИЦА"</t>
  </si>
  <si>
    <t>Балковский ФАП</t>
  </si>
  <si>
    <t>Большегороднидский ФАП</t>
  </si>
  <si>
    <t>Бутурлинский ФАП</t>
  </si>
  <si>
    <t>Васильевский ФАП</t>
  </si>
  <si>
    <t>Гавшинский ФАП</t>
  </si>
  <si>
    <t>Глазовский ФАП</t>
  </si>
  <si>
    <t>Данковский ФАП</t>
  </si>
  <si>
    <t>Дракинский ФАП</t>
  </si>
  <si>
    <t>Ивановский</t>
  </si>
  <si>
    <t>Каменский</t>
  </si>
  <si>
    <t>Мирный ФАП</t>
  </si>
  <si>
    <t>Нефедовский ФАП</t>
  </si>
  <si>
    <t>Подмокловский ФАП</t>
  </si>
  <si>
    <t>Прончищевский ФАП</t>
  </si>
  <si>
    <t>Пущинский ФАП</t>
  </si>
  <si>
    <t>Райсеменовский ФАП</t>
  </si>
  <si>
    <t>Съяновский ФАП</t>
  </si>
  <si>
    <t>Шарапово-охотский ФАП</t>
  </si>
  <si>
    <t>Якшинский ФАП</t>
  </si>
  <si>
    <t>ГБУЗ МО "СОЛНЕЧНОГОРСКАЯ ОБЛАСТНАЯ БОЛЬНИЦА"</t>
  </si>
  <si>
    <t xml:space="preserve">ФАП Алабушевский </t>
  </si>
  <si>
    <t>ФАП Бережковский</t>
  </si>
  <si>
    <t>ФАП Бреховский</t>
  </si>
  <si>
    <t>ФАП Вертлинский</t>
  </si>
  <si>
    <t>ФАП Есиповский</t>
  </si>
  <si>
    <t xml:space="preserve">ФАП Жуковский </t>
  </si>
  <si>
    <t>ФАП Кривцовский</t>
  </si>
  <si>
    <t>ФАП Мелечкинский</t>
  </si>
  <si>
    <t>ФАП Никулинский</t>
  </si>
  <si>
    <t>ФАП Майдаровский</t>
  </si>
  <si>
    <t>ФАП Морозовский</t>
  </si>
  <si>
    <t>ФАП Обуховский</t>
  </si>
  <si>
    <t>ФАП Пешковский</t>
  </si>
  <si>
    <t>ФАП Поярковский</t>
  </si>
  <si>
    <t>ФАП Пятницкий</t>
  </si>
  <si>
    <t>ФАП Сенежский</t>
  </si>
  <si>
    <t>ФАП Солнечногорский</t>
  </si>
  <si>
    <t>ФАП Таракановский</t>
  </si>
  <si>
    <t>Лыткинский ФАП</t>
  </si>
  <si>
    <t>Новодеревенский ФАП</t>
  </si>
  <si>
    <t>ФАП Чашниковский</t>
  </si>
  <si>
    <t>ГБУЗ МО "СТУПИНСКАЯ ОБЛАСТНАЯ КЛИНИЧЕСКАЯ БОЛЬНИЦА"</t>
  </si>
  <si>
    <t>ФАП с. Константиновское</t>
  </si>
  <si>
    <t>ФАП с. Карпово</t>
  </si>
  <si>
    <t>ФАП с. Хонятино</t>
  </si>
  <si>
    <t>ФАП с. Киясово</t>
  </si>
  <si>
    <t>ФАП с. Суково</t>
  </si>
  <si>
    <t>ФАП Липитино</t>
  </si>
  <si>
    <t>ГБУЗ МО "ХИМКИНСКАЯ ОБЛАСТНАЯ БОЛЬНИЦА"</t>
  </si>
  <si>
    <t xml:space="preserve">ФАП Подолинский
</t>
  </si>
  <si>
    <t>ГБУЗ МО "ЧЕХОВСКАЯ ОБЛАСТНАЯ БОЛЬНИЦА"</t>
  </si>
  <si>
    <t>ФАП с.Талалихино</t>
  </si>
  <si>
    <t>ФАП пос.Васькино</t>
  </si>
  <si>
    <t>ФАП с.Дубна</t>
  </si>
  <si>
    <t>ФАП  д.Чепелево</t>
  </si>
  <si>
    <t>ФАП д.Манушкино</t>
  </si>
  <si>
    <t xml:space="preserve">ФАП с. Молоди </t>
  </si>
  <si>
    <t>ГБУЗ МО "ШАТУРСКАЯ ОБЛАСТНАЯ БОЛЬНИЦА"</t>
  </si>
  <si>
    <t>ФАП д. Маланьинская</t>
  </si>
  <si>
    <t>ФАП д. Кулаковка</t>
  </si>
  <si>
    <t>ФАП д. Ананьинская</t>
  </si>
  <si>
    <t>ФАП д. Дубровка</t>
  </si>
  <si>
    <t>ФАП с. Шарапово</t>
  </si>
  <si>
    <t>ФАП д. Ворово</t>
  </si>
  <si>
    <t>ФАП д. Дерзковская</t>
  </si>
  <si>
    <t>ФАП д. Бордуки</t>
  </si>
  <si>
    <t>ФАП д. Голыгино</t>
  </si>
  <si>
    <t>ФАП д. Лека</t>
  </si>
  <si>
    <t>ФАП д. Шеино</t>
  </si>
  <si>
    <t>ФАП д. Кобелево</t>
  </si>
  <si>
    <t>ФАП пос. Северная Грива</t>
  </si>
  <si>
    <t>ФАП пос. Долгуша</t>
  </si>
  <si>
    <t>ФАП с. Власово</t>
  </si>
  <si>
    <t>ГБУЗ МО "ШАХОВСКАЯ ЦЕНТРАЛЬНАЯ РАЙОННАЯ БОЛЬНИЦА"</t>
  </si>
  <si>
    <t>ФАП Ивашковский</t>
  </si>
  <si>
    <t>ФАП Ново-Никольский</t>
  </si>
  <si>
    <t>ФАП Судисловский</t>
  </si>
  <si>
    <t>ФАП Бело-Колпский</t>
  </si>
  <si>
    <t>ФАП Степаньковский</t>
  </si>
  <si>
    <t xml:space="preserve">ФАП Дубранивский </t>
  </si>
  <si>
    <t>ФАП Дорской</t>
  </si>
  <si>
    <t>ГБУЗ МО "ЩЁЛКОВСКАЯ ГОРОДСКАЯ БОЛЬНИЦА"</t>
  </si>
  <si>
    <t>Петровский ФАП</t>
  </si>
  <si>
    <t>Клюквенный ФАП</t>
  </si>
  <si>
    <t>ФАП Душоново</t>
  </si>
  <si>
    <t>ФАП Алексеевский</t>
  </si>
  <si>
    <t>Литвиновский ФАП</t>
  </si>
  <si>
    <t>Мизиновский ФАП</t>
  </si>
  <si>
    <t xml:space="preserve">от 28.01.2025 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</si>
  <si>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</si>
  <si>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</si>
  <si>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ЧУЗ "КБ "РЖД-МЕДИЦИНА" ИМ.Н.А.СЕМАШКО"</t>
  </si>
  <si>
    <t>по реализации Московской областной программы ОМС на 2025 год от 28.01.2025</t>
  </si>
  <si>
    <t>ГБУЗ МО "ДЕТСКИЙ КЛИНИЧЕСКИЙ ЦЕНТР ИМЕНИ Л.М. РОШАЛЯ"</t>
  </si>
  <si>
    <t>ООО "МЕДИКА-МЕНТЭ"</t>
  </si>
  <si>
    <t>313901</t>
  </si>
  <si>
    <t>ООО "МОЙ МЕД"</t>
  </si>
  <si>
    <t>ООО "КЛИНИКА ФОМИНА МИЧУРИНСКИЙ"</t>
  </si>
  <si>
    <t>ООО "КЛИНИКА ДОКТОРА ЕСИПОВОЙ"</t>
  </si>
  <si>
    <t>ГОСУДАРСТВЕННОЕ БЮДЖЕТНОЕ УЧРЕЖДЕНИЕ ЗДРАВООХРАНЕНИЯ МОСКОВСКОЙ ОБЛАСТИ "КРАСНОЗНАМЕНСКАЯ ПОЛИКЛИНИКА"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</si>
  <si>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</si>
  <si>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 (ЗАТО ЗВЕЗДНЫЙ ГОРОДОК)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</si>
  <si>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</si>
  <si>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</si>
  <si>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дифференциации</t>
  </si>
  <si>
    <t>Среднемесячная численность прикрепленных к медицинской организации лиц на январь 2025 года</t>
  </si>
  <si>
    <t>Тариф 2025</t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</si>
  <si>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</si>
  <si>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</si>
  <si>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Патолого- анатомические исследования биопсийного (операционного) материала четвертой категории сложности  (случай)*</t>
  </si>
  <si>
    <t>Видеодерматоскопия</t>
  </si>
  <si>
    <t>A06.30.002.8I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</si>
  <si>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</si>
  <si>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</si>
  <si>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</si>
  <si>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А09.19.001.002</t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</si>
  <si>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</si>
  <si>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A23.10.004</t>
  </si>
  <si>
    <t>Настройка кардиостимулятора</t>
  </si>
  <si>
    <t>A11.14.001.001A</t>
  </si>
  <si>
    <t>Биопсия печени под контролем ультразвукового исследования</t>
  </si>
  <si>
    <t>A05.02.001</t>
  </si>
  <si>
    <t>Электромиография игольчатая (одной анатомической зоны)</t>
  </si>
  <si>
    <t>A05.02.001.018</t>
  </si>
  <si>
    <t>Электромиография стимуляционная (одной анатомической зоны)</t>
  </si>
  <si>
    <t>Телемедицинские услуги, используемые в том числе для межучрежденческих расчетов</t>
  </si>
  <si>
    <t>ПЭТ-КТ при онкологических заболеванияях</t>
  </si>
  <si>
    <t>ОФЭКТ/КТ</t>
  </si>
  <si>
    <t>Тариф 2025 года</t>
  </si>
  <si>
    <t>А09.19.001.002m</t>
  </si>
  <si>
    <t>Исследование кала на скрытую кровь количественным иммунохимическим методом (гемоглобин + трансферрин)3</t>
  </si>
  <si>
    <t xml:space="preserve">Патолого-анатомическое вскрытие </t>
  </si>
  <si>
    <t>B03.016.004m</t>
  </si>
  <si>
    <t>Анализ крови биохимический общетерапевтический</t>
  </si>
  <si>
    <t>Исследование уровня триглицеридов в крови</t>
  </si>
  <si>
    <t>Исследование уровня общего билирубина в крови</t>
  </si>
  <si>
    <t>Исследование уровня мочевой кислоты в крови</t>
  </si>
  <si>
    <t>Определение активности креатинкиназы в крови</t>
  </si>
  <si>
    <t>Определение активности аланинаминотрансферазы в крови</t>
  </si>
  <si>
    <t>A09.05.022m</t>
  </si>
  <si>
    <t>Исследование уровня свободного и связанного билирубина в крови</t>
  </si>
  <si>
    <t>A09.05.027m</t>
  </si>
  <si>
    <t>Исследование уровня липопротеинов в крови</t>
  </si>
  <si>
    <t>B03.016.002m</t>
  </si>
  <si>
    <t>A26.06.040m</t>
  </si>
  <si>
    <t>Определение антител к поверхностному антигену (HBsAg) вируса гепатита B (Hepatitis B virus) в крови</t>
  </si>
  <si>
    <t>A09.05.019m</t>
  </si>
  <si>
    <t>Исследование уровня креатина в крови</t>
  </si>
  <si>
    <t>B03.016.006m</t>
  </si>
  <si>
    <t>Исследование уровня общего кальция в крови</t>
  </si>
  <si>
    <t>Определение суммарных антител классов M и G (anti-HCV IgG и anti-HCV IgM) к вирусу гепатита C (Hepatitis C virus) в крови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</si>
  <si>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</si>
  <si>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A26.06.071m</t>
  </si>
  <si>
    <t>Определение антител к вирусу краснухи (Rubella virus) в крови</t>
  </si>
  <si>
    <t>Определение активности щелочной фосфатазы в крови</t>
  </si>
  <si>
    <t>Исследование уровня холестерина в крови</t>
  </si>
  <si>
    <t>Определение активности антитромбина III в крови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</si>
  <si>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</si>
  <si>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Определение основных групп по системе AB0</t>
  </si>
  <si>
    <t>Исследование уровня билирубина связанного (конъюгированного) в крови</t>
  </si>
  <si>
    <t>Исследование уровня неорганического фосфора в крови</t>
  </si>
  <si>
    <t>Исследование уровня пролактина в крови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</si>
  <si>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</si>
  <si>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A26.06.045m</t>
  </si>
  <si>
    <t>Определение антител к вирусу простого герпеса (Herpes simplex virus) в крови</t>
  </si>
  <si>
    <t>A12.05.006m</t>
  </si>
  <si>
    <t>Определение антигена D системы Резус (резус-фактор)</t>
  </si>
  <si>
    <t>A12.05.007m</t>
  </si>
  <si>
    <t>Определение подгруппы и других групп крови меньшего значения A-1, A-2, D, Cc, E, Kell, Duffy</t>
  </si>
  <si>
    <t>Цитологическое исследование микропрепарата шейки матки</t>
  </si>
  <si>
    <t>Определение активности гамма-глютамилтрансферазы в крови</t>
  </si>
  <si>
    <t>Определение активности амилазы в крови</t>
  </si>
  <si>
    <t>Определение активности аспартатаминотрансферазы в крови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</si>
  <si>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</si>
  <si>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A09.05.064m</t>
  </si>
  <si>
    <t>Исследование уровня общего тироксина (Т4) сыворотки крови</t>
  </si>
  <si>
    <t>Микроскопическое исследование отпечатков с поверхности перианальных складок на яйца гельминтов</t>
  </si>
  <si>
    <t>A12.06.043m</t>
  </si>
  <si>
    <t>Определение содержания антител к антигенам групп крови</t>
  </si>
  <si>
    <t>Исследование уровня общего тестостерона в крови</t>
  </si>
  <si>
    <t>Исследование уровня простатспецифического антигена свободного в крови</t>
  </si>
  <si>
    <t>A09.05.022.002m</t>
  </si>
  <si>
    <t>Исследование уровня билирубина свободного (неконъюгированного) в крови</t>
  </si>
  <si>
    <t>Исследование уровня ракового эмбрионального антигена в крови</t>
  </si>
  <si>
    <t>Исследование уровня общего иммуноглобулина E в крови</t>
  </si>
  <si>
    <t>Микроскопическое исследование кала на простейшие</t>
  </si>
  <si>
    <t>A09.05.034m</t>
  </si>
  <si>
    <t>Исследование уровня хлоридов в крови</t>
  </si>
  <si>
    <t>A09.05.299m</t>
  </si>
  <si>
    <t>Исследование уровня антигена аденогенных раков CA 72-4 в крови</t>
  </si>
  <si>
    <t>Определение содержания антител к тироглобулину в сыворотке крови</t>
  </si>
  <si>
    <t>A12.05.007.001m</t>
  </si>
  <si>
    <t>Определение фенотипа по антигенам C, c, E, e, Cw, K, k и определение антиэритроцитарных антител</t>
  </si>
  <si>
    <t>Определение содержания антител к тиреопероксидазе в крови</t>
  </si>
  <si>
    <t>Исследование уровня свободного тироксина (СТ4) сыворотки крови</t>
  </si>
  <si>
    <t>Определение РНК вируса гриппа A (Influenza virus A) в мазках со слизистой оболочки ротоглотки методом ПЦР</t>
  </si>
  <si>
    <t>Исследование уровня тропонинов I, T в крови</t>
  </si>
  <si>
    <t>A26.30.004m</t>
  </si>
  <si>
    <t>Определение чувствительности микроорганизмов к антимикробным химиотерапевтическим препаратам</t>
  </si>
  <si>
    <t>Исследование уровня ретикулоцитов в крови</t>
  </si>
  <si>
    <t>Исследование уровня простатспецифического антигена общего в крови</t>
  </si>
  <si>
    <t>Исследование уровня прокальцитонина в крови</t>
  </si>
  <si>
    <t>A12.23.003m</t>
  </si>
  <si>
    <t>Исследование физических свойств спинномозговой жидкости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</si>
  <si>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</si>
  <si>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A12.05.001m</t>
  </si>
  <si>
    <t>Исследование скорости оседания эритроцитов</t>
  </si>
  <si>
    <t>Определение РНК вируса гриппа B (Influenza virus B) в мазках со слизистой оболочки носоглотки методом ПЦР</t>
  </si>
  <si>
    <t>A26.08.027.001m</t>
  </si>
  <si>
    <t>Определение РНК коронавируса ТОРС (SARS-cov) в мазках со слизистой оболочки носоглотки методом ПЦР</t>
  </si>
  <si>
    <t>Исследование уровня тиреоглобулина в крови</t>
  </si>
  <si>
    <t>Исследование уровня лютеинизирующего гормона в сыворотке крови</t>
  </si>
  <si>
    <t>A26.06.082.002m</t>
  </si>
  <si>
    <t>Определение антител к бледной трепонеме (Treponema pallidum) иммуноферментным методом (ИФА) в крови</t>
  </si>
  <si>
    <t>Микроскопическое исследование нативного и окрашенного препарата мокроты</t>
  </si>
  <si>
    <t>Исследование уровня опухолеассоциированного маркера CA 15-3 в крови</t>
  </si>
  <si>
    <t>Исследование уровня иммуноглобулина M в крови</t>
  </si>
  <si>
    <t>A26.08.006m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</si>
  <si>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</si>
  <si>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</si>
  <si>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Определение РНК вируса гриппа B (Influenza virus B) в мазках со слизистой оболочки ротоглотки методом ПЦР</t>
  </si>
  <si>
    <t>Микроскопическое исследование мокроты на микобактерии (Mycobacterium spp.)</t>
  </si>
  <si>
    <t>Определение антител класса G (IgG) к вирусу краснухи (Rubella virus) в крови</t>
  </si>
  <si>
    <t>Цитологическое исследование микропрепарата цервикального канала</t>
  </si>
  <si>
    <t>A26.06.022m</t>
  </si>
  <si>
    <t>Определение антител классов M, G (IgM, IgG) к цитомегаловирусу (Cytomegalovirus) в крови</t>
  </si>
  <si>
    <t>A12.28.011m</t>
  </si>
  <si>
    <t>Микроскопическое исследование осадка мочи</t>
  </si>
  <si>
    <t>Исследование уровня антигена аденогенных раков CA 19-9 в крови</t>
  </si>
  <si>
    <t>A12.05.121m</t>
  </si>
  <si>
    <t>Дифференцированный подсчет лейкоцитов (лейкоцитарная формула)</t>
  </si>
  <si>
    <t>Исследование уровня антигена аденогенных раков CA 125 в крови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</si>
  <si>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</si>
  <si>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Исследование уровня дегидроэпиандростерона сульфата в крови</t>
  </si>
  <si>
    <t>Цитологическое исследование микропрепарата тканей молочной железы</t>
  </si>
  <si>
    <t>Исследование уровня связанного с беременностью плазменного протеина A (PAPP-A) в сыворотке крови</t>
  </si>
  <si>
    <t>A12.30.014m</t>
  </si>
  <si>
    <t>Определение международного нормализованного отношения (МНО)</t>
  </si>
  <si>
    <t>Определение антистрептолизина-O в сыворотке крови</t>
  </si>
  <si>
    <t>A08.09.010m</t>
  </si>
  <si>
    <t>Цитологическое исследование плевральной жидкости</t>
  </si>
  <si>
    <t>Микробиологическое (культуральное) исследование соскоба полости рта на дрожжевые грибы</t>
  </si>
  <si>
    <t>Микробиологическое (культуральное) исследование фекалий/ректального мазка на микроорганизмы рода сальмонелла (Salmonella spp.)</t>
  </si>
  <si>
    <t>Исследование уровня общего кортизола в крови</t>
  </si>
  <si>
    <t>Определение антител класса M (IgM) к вирусу краснухи (Rubella virus) в крови</t>
  </si>
  <si>
    <t>Определение антител класса G (IgG) к токсоплазме (Toxoplasma gondii) в крови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</si>
  <si>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</si>
  <si>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Исследование уровня креатинина в крови</t>
  </si>
  <si>
    <t>Исследование уровня фолликулостимулирующего гормона в сыворотке крови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</si>
  <si>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</si>
  <si>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Исследования уровня N-терминального фрагмента натрийуретического пропептида мозгового (NT-proBNP) в крови</t>
  </si>
  <si>
    <t>Цитологическое исследование микропрепарата кожи</t>
  </si>
  <si>
    <t>Определение антител класса G (IgG) к ранним белкам (EA) вируса Эпштейна-Барр (Epstein-Barr virus) в крови</t>
  </si>
  <si>
    <t>Микроскопическое исследование кала на яйца и личинки гельминтов</t>
  </si>
  <si>
    <t>Исследование уровня хорионического гонадотропина (свободная бета-субъединица) в сыворотке крови</t>
  </si>
  <si>
    <t>A26.06.028m</t>
  </si>
  <si>
    <t>Определение антител классов M, G (IgM, IgG) к вирусу Эпштейна-Барра (Epstein - Barr virus) в крови</t>
  </si>
  <si>
    <t>Определение антител класса G (IgG) к ядерному антигену (NA) вируса Эпштейна-Барр (Epstein-Barr virus) в крови</t>
  </si>
  <si>
    <t>Определение антител класса M (IgM) к цитомегаловирусу (Cytomegalovirus) в крови</t>
  </si>
  <si>
    <t>A12.09.013m</t>
  </si>
  <si>
    <t>Исследование физических свойств плевральной жидкости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</si>
  <si>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</si>
  <si>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A09.05.177m</t>
  </si>
  <si>
    <t>Исследование уровня/активности изоферментов креатинкиназы в крови</t>
  </si>
  <si>
    <t>A26.06.029m</t>
  </si>
  <si>
    <t>Определение антител к капсидному антигену (VCA) вируса Эпштейна-Барр (Epstein - Barr virus) в крови</t>
  </si>
  <si>
    <t>Активированное частичное тромбопластиновое время</t>
  </si>
  <si>
    <t>A26.06.048m</t>
  </si>
  <si>
    <t>Определение антител классов M, G (IgM, IgG) к вирусу иммунодефицита человека ВИЧ-1 (Human immunodeficiency virus HIV 1) в крови</t>
  </si>
  <si>
    <t>A26.08.005m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</si>
  <si>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</si>
  <si>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A26.06.041m</t>
  </si>
  <si>
    <t>Определение РНК вируса гриппа A (Influenza virus A) в мазках со слизистой оболочки носоглотки методом ПЦР</t>
  </si>
  <si>
    <t>A08.09.012m</t>
  </si>
  <si>
    <t>Цитологическое исследование лаважной жидкости</t>
  </si>
  <si>
    <t>A08.30.027m</t>
  </si>
  <si>
    <t>Цитологическое исследование дренажной жидкости (экссудаты, транссудаты)</t>
  </si>
  <si>
    <t>A08.06.005m</t>
  </si>
  <si>
    <t>Цитологическое исследование биоптатов лимфоузлов</t>
  </si>
  <si>
    <t>Исследование уровня фибриногена в крови</t>
  </si>
  <si>
    <t>A08.09.011m</t>
  </si>
  <si>
    <t>Цитологическое исследование мокроты</t>
  </si>
  <si>
    <t>Микробиологическое (культуральное) исследование мокроты на аэробные и факультативно-анаэробные микроорганизмы</t>
  </si>
  <si>
    <t>Цитологическое исследование микропрепарата тканей влагалища</t>
  </si>
  <si>
    <t>Исследование уровня общего магния в сыворотке крови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</si>
  <si>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</si>
  <si>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Определение антител класса M (IgM) к токсоплазме (Toxoplasma gondii) в крови</t>
  </si>
  <si>
    <t>Исследование уровня общего эстрадиола в крови</t>
  </si>
  <si>
    <t>Исследование уровня свободного трийодтиронина (СТ3) в крови</t>
  </si>
  <si>
    <t>A08.30.018m</t>
  </si>
  <si>
    <t>Срочное интраоперационное цитологическое исследование</t>
  </si>
  <si>
    <t>Цитологическое исследование аспирата из полости матки</t>
  </si>
  <si>
    <t>A08.30.031m</t>
  </si>
  <si>
    <t>Цитологическое исследование перитонеальной жидкости</t>
  </si>
  <si>
    <t>Микробиологическое (культуральное) исследование фекалий/ректального мазка на возбудителя дизентерии (Shigella spp.)</t>
  </si>
  <si>
    <t>Исследование уровня тиреотропного гормона (ТТГ) в крови</t>
  </si>
  <si>
    <t>Определение антител к бледной трепонеме (Treponema pallidum) в крови</t>
  </si>
  <si>
    <t>Микробиологическое (культуральное) исследование крови на стерильность</t>
  </si>
  <si>
    <t>Определение антител класса G (IgG) к вирусу простого герпеса 1 типа (Herpes simplex virus 1) в крови</t>
  </si>
  <si>
    <t>A08.09.007m</t>
  </si>
  <si>
    <t>Цитологическое исследование микропрепарата тканей легкого</t>
  </si>
  <si>
    <t>A08.06.001m</t>
  </si>
  <si>
    <t>Цитологическое исследование препарата тканей лимфоузла</t>
  </si>
  <si>
    <t>A26.07.012m</t>
  </si>
  <si>
    <t>Микробиологическое (культуральное) исследование отделяемого из полости рта</t>
  </si>
  <si>
    <t>Цитологическое исследование отделяемого из соска молочной железы</t>
  </si>
  <si>
    <t>A26.06.034.002m</t>
  </si>
  <si>
    <t>Исследование кала на скрытую кровь</t>
  </si>
  <si>
    <t>Определение антител класса G (IgG) к цитомегаловирусу (Cytomegalovirus) в крови</t>
  </si>
  <si>
    <t>Исследование уровня прогестерона в крови</t>
  </si>
  <si>
    <t>Определение протромбинового (тромбопластинового) времени в крови или в плазме</t>
  </si>
  <si>
    <t>A08.20.018m</t>
  </si>
  <si>
    <t>Цитологическое исследование аспирата кисты</t>
  </si>
  <si>
    <t>A08.14.002m</t>
  </si>
  <si>
    <t>Цитологическое исследование микропрепарата тканей печени</t>
  </si>
  <si>
    <t>A08.15.002m</t>
  </si>
  <si>
    <t>Цитологическое исследование микропрепарата тканей поджелудочной железы</t>
  </si>
  <si>
    <t>Цитологическое исследование микропрепарата тканей прямой кишки</t>
  </si>
  <si>
    <t>A08.30.011m</t>
  </si>
  <si>
    <t>Цитологическое исследование микропрепарата тканей брюшины</t>
  </si>
  <si>
    <t>Определение антител класса M (IgM) к капсидному антигену (VCA) вируса Эпштейна-Барр (Epstein - Barr virus) в крови</t>
  </si>
  <si>
    <t>Исследование уровня общего трийодтиронина (Т3) в крови</t>
  </si>
  <si>
    <t>Определение антигена (HbsAg) вируса гепатита B (Hepatitis B virus) в крови</t>
  </si>
  <si>
    <t>A12.23.004m</t>
  </si>
  <si>
    <t>Микроскопическое исследование спинномозговой жидкости, подсчет клеток в счетной камере (определение цитоза)</t>
  </si>
  <si>
    <t>A08.30.016m</t>
  </si>
  <si>
    <t>Цитологическое исследование микропрепарата пунктатов опухолей, опухолеподобных образований мягких тканей</t>
  </si>
  <si>
    <t>A08.08.006m</t>
  </si>
  <si>
    <t>Цитологическое исследование смывов с верхних дыхательных путей</t>
  </si>
  <si>
    <t>A09.05.003m</t>
  </si>
  <si>
    <t>Исследование уровня общего гемоглобина в крови</t>
  </si>
  <si>
    <t>Микроскопическое исследование соскоба с кожи на грибы (дрожжевые, плесневые, дерматомицеты)</t>
  </si>
  <si>
    <t>Микробиологическое (культуральное) исследование слизи и пленок с миндалин на палочку дифтерии (Corinebacterium diphtheriae)</t>
  </si>
  <si>
    <t>Определение антител класса M (IgM) к вирусу простого герпеса 1 и 2 типов (Herpes simplex virus types 1, 2) в крови</t>
  </si>
  <si>
    <t>A08.08.003m</t>
  </si>
  <si>
    <t>Цитологическое исследование мазков с поверхности слизистой оболочки верхних дыхательных путей</t>
  </si>
  <si>
    <t>Цитологическое исследование синовиальной жидкости</t>
  </si>
  <si>
    <t>A26.01.017m</t>
  </si>
  <si>
    <t>Микроскопическое исследование отпечатков с поверхности кожи перианальных складок на яйца остриц (Enterobius vermicularis)</t>
  </si>
  <si>
    <t>B03.016.011m</t>
  </si>
  <si>
    <t>Определение содержания антител к антигенам эритроцитов в сыворотке крови</t>
  </si>
  <si>
    <t>Исследование уровня антигена аденогенных раков Са 72-4 в крови</t>
  </si>
  <si>
    <t>A26.06.081m</t>
  </si>
  <si>
    <t>Определение антител к токсоплазме (Toxoplasma gondii) в крови</t>
  </si>
  <si>
    <t>A26.06.182.006m</t>
  </si>
  <si>
    <t xml:space="preserve">Определение антител класса M (IgM) к коронавирусу
SARS-CoV-2 в сыворотке крови методом ИФА </t>
  </si>
  <si>
    <t>A26.08.027.005m</t>
  </si>
  <si>
    <t>Определение антител класса G (IgG) к коронавирусу (SARS-CoV-2) иммуноферментным методом</t>
  </si>
  <si>
    <t>Определение секреторного белка эпидидимиса человека 4 (HE4) в крови (HE4 (эпителиальный рак яичников)</t>
  </si>
  <si>
    <t>Исследование уровня 17-гидроксипрогестерона в крови</t>
  </si>
  <si>
    <t>Определение антител к вирусу кори в крови</t>
  </si>
  <si>
    <t>A26.06.056.001m</t>
  </si>
  <si>
    <t>Определение антител класса G (IgG) к вирусу кори в крови</t>
  </si>
  <si>
    <t>A26.06.034m</t>
  </si>
  <si>
    <t>Определение антител к вирусу гепатита A (Hepatitis A virus) в крови</t>
  </si>
  <si>
    <t>Исследование уровня трансферрина сыворотки крови</t>
  </si>
  <si>
    <t>A12.05.019m</t>
  </si>
  <si>
    <t>Исследование насыщения трансферрина железом</t>
  </si>
  <si>
    <t>B03.005.006.004m</t>
  </si>
  <si>
    <t>Развернутая коагулограмма</t>
  </si>
  <si>
    <t>A26.06.049m</t>
  </si>
  <si>
    <t>Определение антител классов M, G (IgM, IgG) к вирусу иммунодефицита человека ВИЧ-2 (Human immunodeficiency virus HIV 2) в крови</t>
  </si>
  <si>
    <t>A08.05.001m</t>
  </si>
  <si>
    <t>Цитологическое исследование мазка костного мозга (миелограмма)</t>
  </si>
  <si>
    <t>B03.016.003.009m</t>
  </si>
  <si>
    <t>Определение группы крови и резус фактора</t>
  </si>
  <si>
    <t>A26.06.036.001m</t>
  </si>
  <si>
    <t>Определение антигена (HBsAg) вируса гепатита B (Hepatitis B virus) в крови, качественное исследование</t>
  </si>
  <si>
    <t>Микроскопическое исследование "толстой капли" и "тонкого" мазка крови на малярийные плазмодии</t>
  </si>
  <si>
    <t>Исследование уровня холестерина липопротеинов высокой плотности в крови</t>
  </si>
  <si>
    <t>A12.28.013m</t>
  </si>
  <si>
    <t>Определение удельного веса (относительной плотности) мочи</t>
  </si>
  <si>
    <t>B03.016.003.007m</t>
  </si>
  <si>
    <t>A08.07.010m</t>
  </si>
  <si>
    <t>Цитологическое исследование отделяемого полости рта</t>
  </si>
  <si>
    <t>Цитологическое исследование микропрепарата тканей трахеи и бронхов</t>
  </si>
  <si>
    <t>A08.16.005m</t>
  </si>
  <si>
    <t>Цитологическое исследование микропрепарата тканей слюнных желез</t>
  </si>
  <si>
    <t>A08.20.014m</t>
  </si>
  <si>
    <t>Цитологическое исследование микропрепарата тканей яичников</t>
  </si>
  <si>
    <t>Цитологическое исследование тканей щитовидной железы</t>
  </si>
  <si>
    <t>A08.23.007m</t>
  </si>
  <si>
    <t>Цитологическое исследование клеток спинномозговой жидкости</t>
  </si>
  <si>
    <t>Микроскопическое исследование отделяемого из уретры</t>
  </si>
  <si>
    <t>A12.30.013m</t>
  </si>
  <si>
    <t>Микроскопическое исследование перитонеальной (асцитической) жидкости</t>
  </si>
  <si>
    <t>B03.016.006.003m</t>
  </si>
  <si>
    <t>Определение глюкозы в суточной моче</t>
  </si>
  <si>
    <t>A26.01.033m</t>
  </si>
  <si>
    <t>Микроскопическое исследование ногтевых пластинок на грибы (дрожжевые, плесневые, дерматомицеты)</t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</si>
  <si>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</si>
  <si>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t xml:space="preserve"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</si>
  <si>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 первичный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</si>
  <si>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</si>
  <si>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 повторный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</si>
  <si>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</si>
  <si>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(12 сеансов БРТ)</t>
  </si>
  <si>
    <t>B01.041.5</t>
  </si>
  <si>
    <t>Комплексный прием врача-рефлексотерапевта/по медицинской реабилитации/-физиотерапевта/-невролога с проведением иглорефлексотерапии и физиотерапии (5 сеансов)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</si>
  <si>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</si>
  <si>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</si>
  <si>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</si>
  <si>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</si>
  <si>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</si>
  <si>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</si>
  <si>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</si>
  <si>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</si>
  <si>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</si>
  <si>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Комплексный прием врача-рефлексотерапевта/по медицинской реабилитации/-физиотерапевта/-невролога с проведением иглорефлексотерапии и физиотерапии (10 сеансов)</t>
  </si>
  <si>
    <t>B05.023.002.1.3</t>
  </si>
  <si>
    <t>Медицинская реабилитация пациентов с заболеваниями центральной нервной системы, взрослые (Уровень 1)</t>
  </si>
  <si>
    <t>B05.023.002.1.4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</si>
  <si>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</si>
  <si>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B05.050.004.1.3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</si>
  <si>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</si>
  <si>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B05.050.004.1.4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</si>
  <si>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</si>
  <si>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B05.050.004.1.5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</si>
  <si>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</si>
  <si>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B05.050.004.1.6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</si>
  <si>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</si>
  <si>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B05.023.002.2</t>
  </si>
  <si>
    <t>Медицинская реабилитация детей с поражениями центральной нервной системы (уровень 1)</t>
  </si>
  <si>
    <t>B05.023.002.3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</si>
  <si>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</si>
  <si>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B05.023.002.4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</si>
  <si>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платформе/системы реабилитации с БОС)</t>
  </si>
  <si>
    <t>B05.023.002.5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</si>
  <si>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</si>
  <si>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B05.023.00213pv</t>
  </si>
  <si>
    <t>B05.023.00214pv</t>
  </si>
  <si>
    <t>B05.050.00413pd</t>
  </si>
  <si>
    <t>B05.050.00414pd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</si>
  <si>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</si>
  <si>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B05.050.00415pv</t>
  </si>
  <si>
    <t>B05.050.00416pv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</si>
  <si>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</si>
  <si>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t>B05.015.002.1.1pd</t>
  </si>
  <si>
    <t>B05.015.002.1.2pv</t>
  </si>
  <si>
    <t>B05.000.001.1pd</t>
  </si>
  <si>
    <t>B05.000.001.2pv</t>
  </si>
  <si>
    <t>B05.029.001.1pd</t>
  </si>
  <si>
    <t>B05.031.001.1pd</t>
  </si>
  <si>
    <t>B05.028.001.1.1pd</t>
  </si>
  <si>
    <t>B05.023.002.2pd</t>
  </si>
  <si>
    <t>B05.023.002.3pd</t>
  </si>
  <si>
    <t>B05.023.002.4pd</t>
  </si>
  <si>
    <t>B05.023.002.5pd</t>
  </si>
  <si>
    <t>B05.057.011.1pd</t>
  </si>
  <si>
    <t>B05.027.001.1.1pd</t>
  </si>
  <si>
    <t>B05.027.001.1.2pv</t>
  </si>
  <si>
    <t>B05.027.001.2.1pd</t>
  </si>
  <si>
    <t>B05.027.001.2.2pv</t>
  </si>
  <si>
    <t>B05.014.002.1.1pd</t>
  </si>
  <si>
    <t>B05.014.002.1.2pv</t>
  </si>
  <si>
    <t>B04.070.009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</si>
  <si>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</si>
  <si>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</si>
  <si>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</si>
  <si>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</si>
  <si>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B01.057.001S/
B01.010.001S/
В01.068.001S</t>
  </si>
  <si>
    <t>Прием (осмотр, консультация) врача-хирурга/детского хирурга/челюстно-лицевого хирурга первичный*****</t>
  </si>
  <si>
    <t>A16.01.005S</t>
  </si>
  <si>
    <t>Иссечение поражения кожи*****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</si>
  <si>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</si>
  <si>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</si>
  <si>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</si>
  <si>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</si>
  <si>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</si>
  <si>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</si>
  <si>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</si>
  <si>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</si>
  <si>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</si>
  <si>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</si>
  <si>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</si>
  <si>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</si>
  <si>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</si>
  <si>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</si>
  <si>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</si>
  <si>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</si>
  <si>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</si>
  <si>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</si>
  <si>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</si>
  <si>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</si>
  <si>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B01.057.001S/
B01.010.001S</t>
  </si>
  <si>
    <t>Прием (осмотр, консультация) врача-хирурга/детского хирурга первичный*****</t>
  </si>
  <si>
    <t>A16.01.027.001S</t>
  </si>
  <si>
    <t>Удаление ногтевой пластинки с клиновидной резекцией матрикса*****</t>
  </si>
  <si>
    <t>B01.057.002S/
B01.010.002S</t>
  </si>
  <si>
    <t>Прием (осмотр, консультация) врача-хирурга/детского хирурга повторный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</si>
  <si>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</si>
  <si>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</si>
  <si>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</si>
  <si>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</si>
  <si>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</si>
  <si>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</si>
  <si>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</si>
  <si>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</si>
  <si>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</si>
  <si>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</si>
  <si>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</si>
  <si>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</si>
  <si>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</si>
  <si>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</si>
  <si>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</si>
  <si>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</si>
  <si>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</si>
  <si>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</si>
  <si>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</si>
  <si>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</si>
  <si>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</si>
  <si>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</si>
  <si>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</si>
  <si>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</si>
  <si>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</si>
  <si>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</si>
  <si>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</si>
  <si>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</si>
  <si>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</si>
  <si>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</si>
  <si>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</si>
  <si>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</si>
  <si>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</si>
  <si>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</si>
  <si>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</si>
  <si>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</si>
  <si>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</si>
  <si>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</si>
  <si>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</si>
  <si>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</si>
  <si>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</si>
  <si>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</si>
  <si>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</si>
  <si>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</si>
  <si>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</si>
  <si>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</si>
  <si>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</si>
  <si>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</si>
  <si>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</si>
  <si>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</si>
  <si>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</si>
  <si>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</si>
  <si>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</si>
  <si>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</si>
  <si>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</si>
  <si>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</si>
  <si>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</si>
  <si>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</si>
  <si>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</si>
  <si>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</si>
  <si>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</si>
  <si>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</si>
  <si>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</si>
  <si>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</si>
  <si>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</si>
  <si>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</si>
  <si>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</si>
  <si>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</si>
  <si>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</si>
  <si>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</si>
  <si>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</si>
  <si>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</si>
  <si>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</si>
  <si>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</si>
  <si>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</si>
  <si>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</si>
  <si>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</si>
  <si>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</si>
  <si>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</si>
  <si>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</si>
  <si>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</si>
  <si>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</si>
  <si>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</si>
  <si>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</si>
  <si>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</si>
  <si>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</si>
  <si>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</si>
  <si>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</si>
  <si>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</si>
  <si>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</si>
  <si>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</si>
  <si>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</si>
  <si>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</si>
  <si>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</si>
  <si>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</si>
  <si>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</si>
  <si>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</si>
  <si>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</si>
  <si>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</si>
  <si>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</si>
  <si>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</si>
  <si>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</si>
  <si>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</si>
  <si>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</si>
  <si>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</si>
  <si>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</si>
  <si>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</si>
  <si>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</si>
  <si>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</si>
  <si>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</si>
  <si>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</si>
  <si>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</si>
  <si>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</si>
  <si>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</si>
  <si>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</si>
  <si>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</si>
  <si>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</si>
  <si>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</si>
  <si>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</si>
  <si>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</si>
  <si>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</si>
  <si>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</si>
  <si>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</si>
  <si>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</si>
  <si>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</si>
  <si>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</si>
  <si>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</si>
  <si>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</si>
  <si>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</si>
  <si>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</si>
  <si>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</si>
  <si>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</si>
  <si>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</si>
  <si>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</si>
  <si>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B01.050.001S/
В01.068.001S</t>
  </si>
  <si>
    <t>Прием (осмотр, консультация) врача-травматолога-ортопеда/челюстно-лицевого хирурга первичный*****</t>
  </si>
  <si>
    <t>A16.04.002S</t>
  </si>
  <si>
    <t>Терапевтическая аспирация содержимого сустава*****</t>
  </si>
  <si>
    <t>B01.050.002S/
B01.068.002S</t>
  </si>
  <si>
    <t>Прием (осмотр, консультация) врача-травматолога-ортопеда/челюстно-лицевого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</si>
  <si>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</si>
  <si>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</si>
  <si>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A16.01.001S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</si>
  <si>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</si>
  <si>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</si>
  <si>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</si>
  <si>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A16.01.002S</t>
  </si>
  <si>
    <t>Вскрытие панариция*****</t>
  </si>
  <si>
    <t>A16.01.008SK</t>
  </si>
  <si>
    <t>Комплексная услуга "Сшивание кожи и подкожной клетчатки"</t>
  </si>
  <si>
    <t>A16.01.008S</t>
  </si>
  <si>
    <t>Сшивание кожи и подкожной клетчатки*****</t>
  </si>
  <si>
    <t>A16.01.008001SK</t>
  </si>
  <si>
    <t>Комплексная услуга "Наложение вторичных швов"</t>
  </si>
  <si>
    <t>A16.01.008.001S</t>
  </si>
  <si>
    <t>Наложение вторичных швов*****</t>
  </si>
  <si>
    <t>A16.01.011SK</t>
  </si>
  <si>
    <t>Комплексная услуга "Вскрытие фурункула (карбункула)"</t>
  </si>
  <si>
    <t>A16.01.011S</t>
  </si>
  <si>
    <t>Вскрытие фурункула (карбункула)*****</t>
  </si>
  <si>
    <t>A16.01.020SK</t>
  </si>
  <si>
    <t>Комплексная услуга "Удаление контагиозных моллюсков"</t>
  </si>
  <si>
    <t>A16.01.020S</t>
  </si>
  <si>
    <t>Удаление контагиозных моллюсков*****</t>
  </si>
  <si>
    <t>A16.01.028SK</t>
  </si>
  <si>
    <t>Комплексная услуга "Удаление мозоли"</t>
  </si>
  <si>
    <t>A16.01.028S</t>
  </si>
  <si>
    <t>Удаление мозоли*****</t>
  </si>
  <si>
    <t>A16.01.019SK</t>
  </si>
  <si>
    <t>Комплексная услуга "Вскрытие инфильтрата (угревого элемента) кожи и подкожно-жировой клетчатки"</t>
  </si>
  <si>
    <t>A16.01.019S</t>
  </si>
  <si>
    <t>Вскрытие инфильтрата (угревого элемента) кожи и подкожно-жировой клетчатки*****</t>
  </si>
  <si>
    <t>A16.01.027SK</t>
  </si>
  <si>
    <t>Комплексная услуга "Удаление ногтевых пластинок"</t>
  </si>
  <si>
    <t>A16.01.027S</t>
  </si>
  <si>
    <t>Удаление ногтевых пластинок*****</t>
  </si>
  <si>
    <t>A16.01.022SK</t>
  </si>
  <si>
    <t>Комплексная услуга "Дермабразия"</t>
  </si>
  <si>
    <t>A16.01.022S</t>
  </si>
  <si>
    <t>Дермабразия*****</t>
  </si>
  <si>
    <t>A16.01.022001SK</t>
  </si>
  <si>
    <t>Комплексная услуга "Дермабразия рубцов"</t>
  </si>
  <si>
    <t>A16.01.022.001S</t>
  </si>
  <si>
    <t>Дермабразия рубцов*****</t>
  </si>
  <si>
    <t>A16.01.015SK</t>
  </si>
  <si>
    <t>Комплексная услуга "Удаление телеангиоэктазий"</t>
  </si>
  <si>
    <t>A16.01.015S</t>
  </si>
  <si>
    <t>Удаление телеангиоэктазий*****</t>
  </si>
  <si>
    <t>A16.01.027002SK</t>
  </si>
  <si>
    <t>Комплексная услуга "Удаление ногтевой пластинки при помощи лазера"</t>
  </si>
  <si>
    <t>A16.01.027.002S</t>
  </si>
  <si>
    <t>Удаление ногтевой пластинки при помощи лазера*****</t>
  </si>
  <si>
    <t>A03.18.001SK</t>
  </si>
  <si>
    <t>Колоноскопия под общей анестезией с проведением полипэктомии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</si>
  <si>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</si>
  <si>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Ультразвуковое исследование органов брюшной полости (комплексное)</t>
  </si>
  <si>
    <t>Диагностическая схема ведения пациента при аутоиммунном гепатите</t>
  </si>
  <si>
    <t>Код по МКБ X: К75.4</t>
  </si>
  <si>
    <t>A12.06.024bp</t>
  </si>
  <si>
    <t xml:space="preserve"> Определение содержания антител к антигенам печеночной ткани в крови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</si>
  <si>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</si>
  <si>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</si>
  <si>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</si>
  <si>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</si>
  <si>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</si>
  <si>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</si>
  <si>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</si>
  <si>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</si>
  <si>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</si>
  <si>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</si>
  <si>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</si>
  <si>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</si>
  <si>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>A05.15.002bp</t>
  </si>
  <si>
    <t>Магнитно-резонансная холангиопанкреатография</t>
  </si>
  <si>
    <t>A06.14.007bp</t>
  </si>
  <si>
    <t>Ретроградная холангиопанкреатография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</si>
  <si>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</si>
  <si>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</si>
  <si>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</si>
  <si>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B03.047.002.3.V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</si>
  <si>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</si>
  <si>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B03.047.002.3.F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</si>
  <si>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</si>
  <si>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2.41.967.V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</si>
  <si>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</si>
  <si>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2.41.967.F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</si>
  <si>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</si>
  <si>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B03.047.002.1.V</t>
  </si>
  <si>
    <t>Посещение врача школы здоровья, в том числе для динамического наблюдения</t>
  </si>
  <si>
    <t>B03.047.002.1.F</t>
  </si>
  <si>
    <t>Посещение фельдшера школы здоровья, в том числе для динамического наблюдения</t>
  </si>
  <si>
    <t>B04.070.003.IV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</si>
  <si>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</si>
  <si>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B04.070.003.GV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</si>
  <si>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</si>
  <si>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B04.070.003.IF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</si>
  <si>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</si>
  <si>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B04.070.003.GF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</si>
  <si>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</si>
  <si>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</si>
  <si>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B04.070.003V/
B04.070.003F</t>
  </si>
  <si>
    <t>Проведение врачом/фельдшером индивидуального углубленного профилактического консультирования</t>
  </si>
  <si>
    <t>A01.30.026Z</t>
  </si>
  <si>
    <t xml:space="preserve">Анкетирование пациента по теме ЗОЖ </t>
  </si>
  <si>
    <t>A01.30.026P</t>
  </si>
  <si>
    <t>Анкетирование пациента по вопросам питания</t>
  </si>
  <si>
    <t>A05.30.014</t>
  </si>
  <si>
    <t>Проведение биоимпедансометрии</t>
  </si>
  <si>
    <t>A02.07.004</t>
  </si>
  <si>
    <t>Проведение антропометрии (рост, вес, окружность талии)</t>
  </si>
  <si>
    <t>A02.02.010</t>
  </si>
  <si>
    <t>Проведение динамометрии</t>
  </si>
  <si>
    <t>A12.09.015</t>
  </si>
  <si>
    <t>Проведение исследования при помощи смокелайзера</t>
  </si>
  <si>
    <t>Проведение спирометрии</t>
  </si>
  <si>
    <t>Проведение пульсоксиметрии/ применение ангиоскана</t>
  </si>
  <si>
    <t>B04.070.009V/
B04.070.009F</t>
  </si>
  <si>
    <t>Разработка врачом/фельдшером программы по ЗОЖ, ее разъяснение</t>
  </si>
  <si>
    <t>B04.070.010V/
B04.070.010F</t>
  </si>
  <si>
    <t>Разработка врачом/фельдшером рекомендации по здоровому питанию, их разъяснение</t>
  </si>
  <si>
    <t>B04.070.011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</si>
  <si>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</si>
  <si>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</si>
  <si>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</si>
  <si>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Код услуги в соответствии с номенклатурой медицинских услуг</t>
  </si>
  <si>
    <t>Тариф, рублей</t>
  </si>
  <si>
    <t>Посещения и обращения</t>
  </si>
  <si>
    <t>B01.009.001C</t>
  </si>
  <si>
    <t>Прием (осмотр, консультация) врача - детского онколога</t>
  </si>
  <si>
    <t>1.22.960.1C</t>
  </si>
  <si>
    <t>Обращение по поводу заболевания к врачу-детскому онкологу</t>
  </si>
  <si>
    <t>B04.009.002C</t>
  </si>
  <si>
    <t>Профилактический прием (осмотр, консультация) врача - детского онколога</t>
  </si>
  <si>
    <t>B01.027.001C</t>
  </si>
  <si>
    <t xml:space="preserve">Прием (осмотр, консультация) врача-онколога </t>
  </si>
  <si>
    <t>2.22.960.1C</t>
  </si>
  <si>
    <t>Обращение по поводу заболевания к врачу-онкологу</t>
  </si>
  <si>
    <t>B04.000.003C</t>
  </si>
  <si>
    <t>Диспансерное наблюдение взрослого по поводу онкологических заболеваний</t>
  </si>
  <si>
    <t>B04.000.003CR</t>
  </si>
  <si>
    <t>Диспансерное наблюдение взрослого по поводу онкологических заболеваний (работающих граждан)</t>
  </si>
  <si>
    <t>B04.000.003CO</t>
  </si>
  <si>
    <t>Диспансерное наблюдение взрослого по поводу онкологических заболеваний (обучающихся в образовательных организациях)</t>
  </si>
  <si>
    <t>B04.000.006C</t>
  </si>
  <si>
    <t>Диспансерное наблюдение детей по поводу онкологических заболеваний</t>
  </si>
  <si>
    <t>B04.000.010С</t>
  </si>
  <si>
    <t>Диспансерное наблюдение детей (проживающих в организациях социального обслуживания) по поводу онкологических заболеваний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</si>
  <si>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</si>
  <si>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</si>
  <si>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</si>
  <si>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</si>
  <si>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</si>
  <si>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</si>
  <si>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</si>
  <si>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</si>
  <si>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</si>
  <si>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</si>
  <si>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</si>
  <si>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</si>
  <si>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</si>
  <si>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</si>
  <si>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</si>
  <si>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</si>
  <si>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</si>
  <si>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</si>
  <si>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</si>
  <si>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</si>
  <si>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</si>
  <si>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</si>
  <si>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</si>
  <si>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</si>
  <si>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</si>
  <si>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</si>
  <si>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</si>
  <si>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</si>
  <si>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</si>
  <si>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</si>
  <si>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</si>
  <si>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</si>
  <si>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</si>
  <si>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</si>
  <si>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</si>
  <si>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</si>
  <si>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</si>
  <si>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</si>
  <si>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</si>
  <si>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</si>
  <si>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</si>
  <si>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</si>
  <si>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</si>
  <si>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</si>
  <si>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</si>
  <si>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</si>
  <si>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</si>
  <si>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</si>
  <si>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</si>
  <si>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</si>
  <si>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</si>
  <si>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</si>
  <si>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</si>
  <si>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</si>
  <si>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</si>
  <si>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A04.11.001.999C</t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</si>
  <si>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</si>
  <si>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</si>
  <si>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</si>
  <si>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</si>
  <si>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</si>
  <si>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</si>
  <si>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</si>
  <si>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</si>
  <si>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</si>
  <si>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</si>
  <si>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</si>
  <si>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A04.12.003C</t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</si>
  <si>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</si>
  <si>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</si>
  <si>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</si>
  <si>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</si>
  <si>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</si>
  <si>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</si>
  <si>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</si>
  <si>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</si>
  <si>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</si>
  <si>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</si>
  <si>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</si>
  <si>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</si>
  <si>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</si>
  <si>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A04.12.015C</t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</si>
  <si>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</si>
  <si>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A04.12.005.006C</t>
  </si>
  <si>
    <t>Дуплексное сканирование интракраниальных отделов брахиоцефальных артерий*1</t>
  </si>
  <si>
    <t>A04.12.005.006.1C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</si>
  <si>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</si>
  <si>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</si>
  <si>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</si>
  <si>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</si>
  <si>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</si>
  <si>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</si>
  <si>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</si>
  <si>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</si>
  <si>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</si>
  <si>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</si>
  <si>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</si>
  <si>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</si>
  <si>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</si>
  <si>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</si>
  <si>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</si>
  <si>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</si>
  <si>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</si>
  <si>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</si>
  <si>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Компьютерная томография без контрастного усиления (не включая стоимость описания и интерпретации изображений)</t>
  </si>
  <si>
    <t>2.67.960.2C</t>
  </si>
  <si>
    <t>Компьютерная томография легких без контрастного усиления (не включая стоимость описания и интерпретации изображений)</t>
  </si>
  <si>
    <t>2.67.960.3C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</si>
  <si>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</si>
  <si>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2.67.960.4C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</si>
  <si>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</si>
  <si>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Магнитно-резонансная томография*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</si>
  <si>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</si>
  <si>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</si>
  <si>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</si>
  <si>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Магнитно-резонансная томография  без контрастного усиления (не включая стоимость описания и интерпретации изображений)</t>
  </si>
  <si>
    <t>2.67.961.2C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</si>
  <si>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</si>
  <si>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</si>
  <si>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</si>
  <si>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</si>
  <si>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</si>
  <si>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</si>
  <si>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</si>
  <si>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</si>
  <si>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A03.18.001AC</t>
  </si>
  <si>
    <t>A03.19.002C</t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</si>
  <si>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</si>
  <si>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</si>
  <si>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</si>
  <si>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</si>
  <si>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</si>
  <si>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</si>
  <si>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</si>
  <si>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A03.16.001vC</t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</si>
  <si>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</si>
  <si>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A03.09.001vC</t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</si>
  <si>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</si>
  <si>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A03.18.001vC</t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</si>
  <si>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</si>
  <si>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</si>
  <si>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</si>
  <si>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</si>
  <si>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</si>
  <si>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</si>
  <si>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</si>
  <si>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</si>
  <si>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</si>
  <si>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</si>
  <si>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</si>
  <si>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</si>
  <si>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</si>
  <si>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</si>
  <si>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</si>
  <si>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</si>
  <si>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</si>
  <si>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</si>
  <si>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</si>
  <si>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</si>
  <si>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</si>
  <si>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</si>
  <si>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</si>
  <si>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</si>
  <si>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</si>
  <si>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</si>
  <si>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</si>
  <si>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</si>
  <si>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</si>
  <si>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</si>
  <si>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</si>
  <si>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</si>
  <si>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A27.05.048C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</si>
  <si>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</si>
  <si>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</si>
  <si>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</si>
  <si>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</si>
  <si>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</si>
  <si>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</si>
  <si>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</si>
  <si>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А27.05.040C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</si>
  <si>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</si>
  <si>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A27.30.008avC</t>
  </si>
  <si>
    <t>A27.30.016avC</t>
  </si>
  <si>
    <t>A27.30.006avC</t>
  </si>
  <si>
    <t>A27.30.007avC</t>
  </si>
  <si>
    <t>A27.05.048avC</t>
  </si>
  <si>
    <t>Патологоанатомические исследования с целью выявления онкологических заболеваний*2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</si>
  <si>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</si>
  <si>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</si>
  <si>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</si>
  <si>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</si>
  <si>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</si>
  <si>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</si>
  <si>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</si>
  <si>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</si>
  <si>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</si>
  <si>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четвертой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</si>
  <si>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</si>
  <si>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</si>
  <si>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Сцинтиграфические исследования*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</si>
  <si>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</si>
  <si>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</si>
  <si>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</si>
  <si>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</si>
  <si>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</si>
  <si>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</si>
  <si>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</si>
  <si>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</si>
  <si>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</si>
  <si>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</si>
  <si>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</si>
  <si>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</si>
  <si>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</si>
  <si>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</si>
  <si>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</si>
  <si>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</si>
  <si>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</si>
  <si>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</si>
  <si>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</si>
  <si>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</si>
  <si>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A03.01.001.F5C</t>
  </si>
  <si>
    <t>A03.01.001.F10C</t>
  </si>
  <si>
    <t>A03.01.001.FKC</t>
  </si>
  <si>
    <t>B01.003.004.001C</t>
  </si>
  <si>
    <t>B01.003.004.002C</t>
  </si>
  <si>
    <t>B01.003.004.003C</t>
  </si>
  <si>
    <t>Внутривенная анестезия**</t>
  </si>
  <si>
    <t>A12.10.001.1C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</si>
  <si>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</si>
  <si>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B01.027C</t>
  </si>
  <si>
    <t>Консультация (консилиум) врачей-онкологов и врачей-радиотерапевтов</t>
  </si>
  <si>
    <t>A06.30.002.4C</t>
  </si>
  <si>
    <t>A06.30.002.5C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</si>
  <si>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</si>
  <si>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t>A06.30.002.6C</t>
  </si>
  <si>
    <t>Описание и интерпретация изображений компьютерной томографии (в том числе оптической когерентой), в том числе повторное</t>
  </si>
  <si>
    <t>A06.30.002.7C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</si>
  <si>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</si>
  <si>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</si>
  <si>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</si>
  <si>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</si>
  <si>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indexed="8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</si>
  <si>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Приложение 6ж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</si>
  <si>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</si>
  <si>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Стоимость 1 условной единицы трудоемкости (руб.)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</si>
  <si>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</si>
  <si>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Примечания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</si>
  <si>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</si>
  <si>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</si>
  <si>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</si>
  <si>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</si>
  <si>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</si>
  <si>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</si>
  <si>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 Условно-лечебные</t>
  </si>
  <si>
    <t>A06.30.002V</t>
  </si>
  <si>
    <t>A06.30.002D</t>
  </si>
  <si>
    <t xml:space="preserve">Описание и интерпретация рентгенографических изображений </t>
  </si>
  <si>
    <t>A06.07.010V***</t>
  </si>
  <si>
    <t>A06.07.010D***</t>
  </si>
  <si>
    <t>Радиовизиография челюстно-лицевой области</t>
  </si>
  <si>
    <t>A06.07.003V***</t>
  </si>
  <si>
    <t>A06.07.003D***</t>
  </si>
  <si>
    <t>Прицельная внутриротовая контактная рентгенография</t>
  </si>
  <si>
    <t>A25.07.001V</t>
  </si>
  <si>
    <t>A25.07.001D</t>
  </si>
  <si>
    <t>Назначение лекарственных препаратов при заболеваниях полости рта и зубов</t>
  </si>
  <si>
    <t xml:space="preserve"> -</t>
  </si>
  <si>
    <t>B01.064.003D</t>
  </si>
  <si>
    <t>Прием (осмотр, консультация) врача-стоматолога детского первичный</t>
  </si>
  <si>
    <t>B01.064.004D</t>
  </si>
  <si>
    <t>Прием (осмотр, консультация) врача-стоматолога детского повторный</t>
  </si>
  <si>
    <t>B04.064.001D</t>
  </si>
  <si>
    <t>Диспансерный прием (осмотр, консультация) врача-стоматолога детского</t>
  </si>
  <si>
    <t>B01.065.007V</t>
  </si>
  <si>
    <t>B01.065.007D</t>
  </si>
  <si>
    <t>Прием (осмотр, консультация) врача-стоматолога первичный</t>
  </si>
  <si>
    <t>B01.065.008V</t>
  </si>
  <si>
    <t>B01.065.008D</t>
  </si>
  <si>
    <t>Прием (осмотр, консультация) врача-стоматолога повторный</t>
  </si>
  <si>
    <t>B04.065.005V</t>
  </si>
  <si>
    <t>B04.065.005D</t>
  </si>
  <si>
    <t>Диспансерный прием (осмотр, консультация) врача-стоматолога</t>
  </si>
  <si>
    <t>B01.065.001V</t>
  </si>
  <si>
    <t>Прием (осмотр, консультация) врача-стоматолога-терапевта первичный</t>
  </si>
  <si>
    <t>B01.065.002V</t>
  </si>
  <si>
    <t>Прием (осмотр, консультация) врача-стоматолога-терапевта повторный</t>
  </si>
  <si>
    <t>B04.065.001V</t>
  </si>
  <si>
    <t>Диспансерный прием (осмотр, консультация) врача-стоматолога-терапевта</t>
  </si>
  <si>
    <t>B01.065.003V</t>
  </si>
  <si>
    <t>B01.065.003D</t>
  </si>
  <si>
    <t>Прием (осмотр, консультация) зубного врача первичный</t>
  </si>
  <si>
    <t>B01.065.004V</t>
  </si>
  <si>
    <t>B01.065.004D</t>
  </si>
  <si>
    <t>Прием (осмотр, консультация) зубного врача повторный</t>
  </si>
  <si>
    <t>B04.065.003V</t>
  </si>
  <si>
    <t>B04.065.003D</t>
  </si>
  <si>
    <t>Диспансерный прием (осмотр, консультация) зубного врача</t>
  </si>
  <si>
    <t>B01.067.001V</t>
  </si>
  <si>
    <t>B01.067.001D</t>
  </si>
  <si>
    <t>Прием (осмотр, консультация) врача-стоматолога-хирурга первичный</t>
  </si>
  <si>
    <t>B01.067.002V</t>
  </si>
  <si>
    <t>B01.067.002D</t>
  </si>
  <si>
    <t>Прием (осмотр, консультация) врача-стоматолога-хирурга повторный</t>
  </si>
  <si>
    <t>2.Лечебные</t>
  </si>
  <si>
    <t>2.1 Лечебные по стоматологии</t>
  </si>
  <si>
    <t>B01.003.004.002V</t>
  </si>
  <si>
    <t>В01.003.004.002D</t>
  </si>
  <si>
    <t>Проводниковая анестезия</t>
  </si>
  <si>
    <t>B01.003.004.004V</t>
  </si>
  <si>
    <t>B01.003.004.004D</t>
  </si>
  <si>
    <t>Аппликационная анестезия</t>
  </si>
  <si>
    <t>B01.003.004.005V</t>
  </si>
  <si>
    <t>B01.003.004.005D</t>
  </si>
  <si>
    <t>Инфильтрационная анестезия</t>
  </si>
  <si>
    <t>A11.07.011V</t>
  </si>
  <si>
    <t>A11.07.011D</t>
  </si>
  <si>
    <t>Инъекционное введение лекарственных препаратов в челюстно-лицевую область</t>
  </si>
  <si>
    <t>A05.07.001V</t>
  </si>
  <si>
    <t>A05.07.001D</t>
  </si>
  <si>
    <t>Электроодонтометрия зуба</t>
  </si>
  <si>
    <t>A11.07.010V</t>
  </si>
  <si>
    <t>A11.07.010D</t>
  </si>
  <si>
    <t>Введение лекарственных препаратов в пародонтальный карман</t>
  </si>
  <si>
    <t>A11.07.022V</t>
  </si>
  <si>
    <t>A11.07.022D</t>
  </si>
  <si>
    <t>Аппликация лекарственного препарата на слизистую оболочку полости рта</t>
  </si>
  <si>
    <t>A16.07.082V</t>
  </si>
  <si>
    <t>A16.07.082D</t>
  </si>
  <si>
    <t>Сошлифовывание твердых тканей зуба</t>
  </si>
  <si>
    <t>A15.07.003V</t>
  </si>
  <si>
    <t>A15.07.003D</t>
  </si>
  <si>
    <t>Наложение лечебной повязки при заболеваниях слизистой оболочки полости рта и пародонта в области одной челюсти</t>
  </si>
  <si>
    <t>2.2 Лечебные по стоматологии терапевтической и детской</t>
  </si>
  <si>
    <t>A11.07.023V</t>
  </si>
  <si>
    <t>A11.07.023D</t>
  </si>
  <si>
    <t>Применение метода серебрения зуба</t>
  </si>
  <si>
    <t>А16.07.002.001V*</t>
  </si>
  <si>
    <t>А16.07.002.001D*</t>
  </si>
  <si>
    <t xml:space="preserve">Восстановление зуба пломбой I, II, III, V, VI класс по Блэку с использованием стоматологических цементов </t>
  </si>
  <si>
    <t>А16.07.002.002V*</t>
  </si>
  <si>
    <t>А16.07.002.002D*</t>
  </si>
  <si>
    <t xml:space="preserve">Восстановление зуба пломбой I, II, III, V, VI класс по Блэку с использование материалов химического отверждения </t>
  </si>
  <si>
    <t>А16.07.002.003V*</t>
  </si>
  <si>
    <t>А16.07.002.003D*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</si>
  <si>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</si>
  <si>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>А16.07.002.004V*</t>
  </si>
  <si>
    <t>А16.07.002.004D*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</si>
  <si>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</si>
  <si>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>А16.07.002.005V*</t>
  </si>
  <si>
    <t>А16.07.002.005D*</t>
  </si>
  <si>
    <t xml:space="preserve">Восстановление зуба пломбой пломбой IV класс по Блэку с использованием стеклоиномерных цементов </t>
  </si>
  <si>
    <t>А16.07.002.006V*</t>
  </si>
  <si>
    <t>А16.07.002.006D*</t>
  </si>
  <si>
    <t xml:space="preserve">Восстановление зуба пломбой пломбой IV класс по Блэку с использованием материалов химического отверждения </t>
  </si>
  <si>
    <t>А16.07.002.007V*</t>
  </si>
  <si>
    <t>А16.07.002.007D*</t>
  </si>
  <si>
    <t xml:space="preserve">Восстановление зуба пломбой из амальгамы I, V класс по Блэку </t>
  </si>
  <si>
    <t>А16.07.002.008V*</t>
  </si>
  <si>
    <t>А16.07.002.008D*</t>
  </si>
  <si>
    <t xml:space="preserve">Восстановление зуба пломбой из амальгамы II класс по Блэку </t>
  </si>
  <si>
    <t>А16.07.002.010V*</t>
  </si>
  <si>
    <t>А16.07.002.010D*</t>
  </si>
  <si>
    <t xml:space="preserve">Восстановление зуба пломбой I, V, VI класс по Блэку с использованием материалов из фотополимеров </t>
  </si>
  <si>
    <t>А16.07.002.011V*</t>
  </si>
  <si>
    <t>А16.07.002.011D*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</si>
  <si>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</si>
  <si>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>А16.07.002.012V*</t>
  </si>
  <si>
    <t>А16.07.002.012D*</t>
  </si>
  <si>
    <t xml:space="preserve">Восстановление зуба пломбой IV класс по Блэку с использованием материалов из фотополимеров </t>
  </si>
  <si>
    <t>А16.07.002.009V</t>
  </si>
  <si>
    <t>А16.07.002.009D</t>
  </si>
  <si>
    <t>Наложение временной пломбы</t>
  </si>
  <si>
    <t>A16.07.091V</t>
  </si>
  <si>
    <t>A16.07.091D</t>
  </si>
  <si>
    <t>Снятие временной пломбы</t>
  </si>
  <si>
    <t>A16.07.092V</t>
  </si>
  <si>
    <t>A16.07.092D</t>
  </si>
  <si>
    <t>Трепанация зуба, искусственной коронки</t>
  </si>
  <si>
    <t>A16.07.008.001V</t>
  </si>
  <si>
    <t>A16.07.008.001D</t>
  </si>
  <si>
    <t>Пломбирование корневого канала зуба пастой</t>
  </si>
  <si>
    <t>A16.07.008.002V</t>
  </si>
  <si>
    <t>A16.07.008.002D</t>
  </si>
  <si>
    <t>Пломбирование корневого канала зуба гуттаперчивыми штифтами</t>
  </si>
  <si>
    <t>А11.07.027V</t>
  </si>
  <si>
    <t>А11.07.027D</t>
  </si>
  <si>
    <t>Наложение девитализирующей пасты</t>
  </si>
  <si>
    <t>A16.07.009V</t>
  </si>
  <si>
    <t>A16.07.009D</t>
  </si>
  <si>
    <t>Пульпотомия (ампутация коронковой пульпы)</t>
  </si>
  <si>
    <t>A16.07.010V</t>
  </si>
  <si>
    <t>A16.07.010D</t>
  </si>
  <si>
    <t>Экстирпация пульпы</t>
  </si>
  <si>
    <t>A16.07.019V</t>
  </si>
  <si>
    <t>A16.07.019D</t>
  </si>
  <si>
    <t xml:space="preserve">Временное шинирование при заболеваниях пародонта </t>
  </si>
  <si>
    <t>A16.07.030.001V</t>
  </si>
  <si>
    <t>A16.07.030.001D</t>
  </si>
  <si>
    <t>Инструментальная и медикаментозная обработка хорошо проходимого корневого канала</t>
  </si>
  <si>
    <t>A16.07.030.002V</t>
  </si>
  <si>
    <t>A16.07.030.002D</t>
  </si>
  <si>
    <t>Инструментальная и медикаментозная обработка плохо проходимого корневого канала</t>
  </si>
  <si>
    <t>A16.07.030.003V</t>
  </si>
  <si>
    <t>A16.07.030.003D</t>
  </si>
  <si>
    <t>Временное пломбирование лекарственным препаратом корневого канала</t>
  </si>
  <si>
    <t>A16.07.039V</t>
  </si>
  <si>
    <t>A16.07.039D</t>
  </si>
  <si>
    <t xml:space="preserve">Закрытый кюретаж при заболеваниях пародонта в области зуба </t>
  </si>
  <si>
    <t>9, 19</t>
  </si>
  <si>
    <t>A16.07.082.001V</t>
  </si>
  <si>
    <t>A16.07.082.001D</t>
  </si>
  <si>
    <t>Распломбировка корневого канала ранее леченного пастой</t>
  </si>
  <si>
    <t>A16.07.082.002V</t>
  </si>
  <si>
    <t>A16.07.082.002D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</si>
  <si>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</si>
  <si>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</si>
  <si>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>A11.07.026V</t>
  </si>
  <si>
    <t>A11.07.026D</t>
  </si>
  <si>
    <t>Взятие образца биологического материала из очагов поражения органов рта</t>
  </si>
  <si>
    <t>A11.01.019V</t>
  </si>
  <si>
    <t>A11.01.019D</t>
  </si>
  <si>
    <t>Получение соскоба с эрозивно-язвенных элементов кожи и слизистых оболочек</t>
  </si>
  <si>
    <t>A11.03.003V</t>
  </si>
  <si>
    <t>A11.03.003D</t>
  </si>
  <si>
    <t>Внутрикостное введение лекарственных препаратов</t>
  </si>
  <si>
    <t>A15.03.007V</t>
  </si>
  <si>
    <t>A15.03.007D</t>
  </si>
  <si>
    <t xml:space="preserve">Наложение шины при переломах костей </t>
  </si>
  <si>
    <t>A15.03.011V</t>
  </si>
  <si>
    <t>A15.03.011D</t>
  </si>
  <si>
    <t>Снятие шины с одной челюсти</t>
  </si>
  <si>
    <t>A15.04.002V</t>
  </si>
  <si>
    <t>A15.04.002D</t>
  </si>
  <si>
    <t>Наложение иммобилизационной повязки при вывихах (подвывихах) суставов</t>
  </si>
  <si>
    <t>A15.07.001V</t>
  </si>
  <si>
    <t>A15.07.001D</t>
  </si>
  <si>
    <t>Наложение иммобилизационной повязки при вывихах (подвывихах) зубов</t>
  </si>
  <si>
    <t>A11.07.001V</t>
  </si>
  <si>
    <t>A11.07.001D</t>
  </si>
  <si>
    <t>Биопсия слизистой полости рта</t>
  </si>
  <si>
    <t>A11.07.002V</t>
  </si>
  <si>
    <t>A11.07.002D</t>
  </si>
  <si>
    <t>Биопсия языка</t>
  </si>
  <si>
    <t>A11.07.005V</t>
  </si>
  <si>
    <t>A11.07.005D</t>
  </si>
  <si>
    <t>Биопсия слизистой преддверия полости рта</t>
  </si>
  <si>
    <t>A11.07.007V</t>
  </si>
  <si>
    <t>A11.07.007D</t>
  </si>
  <si>
    <t>Биопсия тканей губы</t>
  </si>
  <si>
    <t>A11.07.008V</t>
  </si>
  <si>
    <t>A11.07.008D</t>
  </si>
  <si>
    <t>Пункция кисты полости рта</t>
  </si>
  <si>
    <t>A11.07.009V</t>
  </si>
  <si>
    <t>A11.07.009D</t>
  </si>
  <si>
    <t>Бужирование протоков слюнных желез</t>
  </si>
  <si>
    <t>A11.07.013V</t>
  </si>
  <si>
    <t>A11.07.013D</t>
  </si>
  <si>
    <t>Пункция слюнной железы</t>
  </si>
  <si>
    <t>A11.07.014V</t>
  </si>
  <si>
    <t>A11.07.014D</t>
  </si>
  <si>
    <t>Пункция тканей полости рта</t>
  </si>
  <si>
    <t>A11.07.015V</t>
  </si>
  <si>
    <t>A11.07.015D</t>
  </si>
  <si>
    <t>Пункция языка</t>
  </si>
  <si>
    <t>A11.07.016V</t>
  </si>
  <si>
    <t>A11.07.016D</t>
  </si>
  <si>
    <t>Биопсия слизистой ротоглотки</t>
  </si>
  <si>
    <t>A11.07.018V</t>
  </si>
  <si>
    <t>A11.07.018D</t>
  </si>
  <si>
    <t>Пункция губы</t>
  </si>
  <si>
    <t>A11.07.019V</t>
  </si>
  <si>
    <t>A11.07.019D</t>
  </si>
  <si>
    <t>Пункция патологического образования слизистой преддверия полости рта</t>
  </si>
  <si>
    <t>A11.07.020V</t>
  </si>
  <si>
    <t>A11.07.020D</t>
  </si>
  <si>
    <t>Биопсия слюнной железы</t>
  </si>
  <si>
    <t>A15.01.003V</t>
  </si>
  <si>
    <t>A15.01.003D</t>
  </si>
  <si>
    <t>Наложение повязки при операции в челюстно-лицевой области</t>
  </si>
  <si>
    <t>А15.07.002V</t>
  </si>
  <si>
    <t>А15.07.002D</t>
  </si>
  <si>
    <t>Наложение повязки при операциях в полости рта</t>
  </si>
  <si>
    <t>A16.01.004V</t>
  </si>
  <si>
    <t>A16.01.004D</t>
  </si>
  <si>
    <t xml:space="preserve">Хирургическая обработка раны или инфицированной ткани </t>
  </si>
  <si>
    <t>A16.01.008V</t>
  </si>
  <si>
    <t>A16.01.008D</t>
  </si>
  <si>
    <t xml:space="preserve">Сшивание кожи и подкожной клетчатки </t>
  </si>
  <si>
    <t>A16.07.097V</t>
  </si>
  <si>
    <t>A16.07.097D</t>
  </si>
  <si>
    <t>Наложение шва на слизистую оболочку рта</t>
  </si>
  <si>
    <t>A16.01.012V</t>
  </si>
  <si>
    <t>A16.01.012D</t>
  </si>
  <si>
    <t>Вскрытие и дренирование флегмоны (абсцесса)</t>
  </si>
  <si>
    <t>A16.01.016V</t>
  </si>
  <si>
    <t>A16.01.016D</t>
  </si>
  <si>
    <t>Удаление атеромы</t>
  </si>
  <si>
    <t>A16.01.030V</t>
  </si>
  <si>
    <t>A16.01.030D</t>
  </si>
  <si>
    <t>Иссечение грануляции</t>
  </si>
  <si>
    <t>A16.04.018V</t>
  </si>
  <si>
    <t>A16.04.018D</t>
  </si>
  <si>
    <t>Вправление вывиха сустава</t>
  </si>
  <si>
    <t>A16.07.095.001V</t>
  </si>
  <si>
    <t>A16.07.095.001D</t>
  </si>
  <si>
    <t>Остановка луночного кровотечения без наложения швов методом тампонады</t>
  </si>
  <si>
    <t>A16.07.095.002V</t>
  </si>
  <si>
    <t>A16.07.095.002D</t>
  </si>
  <si>
    <t>Остановка луночного кровотечения без наложения швов с использованием гемостатических материалов</t>
  </si>
  <si>
    <t>A16.07.001.001V</t>
  </si>
  <si>
    <t>A16.07.001.001D</t>
  </si>
  <si>
    <t>Удаление временного зуба</t>
  </si>
  <si>
    <t>A16.07.001.002V</t>
  </si>
  <si>
    <t>A16.07.001.002D</t>
  </si>
  <si>
    <t>Удаление постоянного зуба</t>
  </si>
  <si>
    <t>A16.07.001.003V</t>
  </si>
  <si>
    <t>A16.07.001.003D</t>
  </si>
  <si>
    <t>Удаление зуба сложное с разъединением корней</t>
  </si>
  <si>
    <t>A16.07.024V</t>
  </si>
  <si>
    <t>A16.07.024D</t>
  </si>
  <si>
    <t>Операция удаления ретинированного, дистопированного или сверхкомплектного зуба</t>
  </si>
  <si>
    <t>A16.07.040V</t>
  </si>
  <si>
    <t>A16.07.040D</t>
  </si>
  <si>
    <t xml:space="preserve">Лоскутная операция в полости рта </t>
  </si>
  <si>
    <t>A16.07.007V</t>
  </si>
  <si>
    <t>A16.07.007D</t>
  </si>
  <si>
    <t>Резекция верхушки корня</t>
  </si>
  <si>
    <t>A16.07.011V</t>
  </si>
  <si>
    <t>A16.07.011D</t>
  </si>
  <si>
    <t>Вскрытие подслизистого или поднадкостничного очага воспаления в полости рта</t>
  </si>
  <si>
    <t>A16.07.012V</t>
  </si>
  <si>
    <t>A16.07.012D</t>
  </si>
  <si>
    <t>Вскрытие и дренирование одонтогенного абсцесса</t>
  </si>
  <si>
    <t>A16.07.013V</t>
  </si>
  <si>
    <t>A16.07.013D</t>
  </si>
  <si>
    <t>Отсроченный кюретаж лунки удаленного зуба</t>
  </si>
  <si>
    <t>A16.07.014V</t>
  </si>
  <si>
    <t>A16.07.014D</t>
  </si>
  <si>
    <t>Вскрытие и дренирование абсцесса полости рта</t>
  </si>
  <si>
    <t>A16.07.015V</t>
  </si>
  <si>
    <t>A16.07.015D</t>
  </si>
  <si>
    <t>Вскрытие и дренирование очага воспаления мягких тканей лица или дна полости рта</t>
  </si>
  <si>
    <t>A16.07.016V</t>
  </si>
  <si>
    <t>A16.07.016D</t>
  </si>
  <si>
    <t>Цистотомия или цистэктомия</t>
  </si>
  <si>
    <t>A16.07.017.002V</t>
  </si>
  <si>
    <t>A16.07.017.002D</t>
  </si>
  <si>
    <t xml:space="preserve">Коррекция объема и формы альвеолярного отростка </t>
  </si>
  <si>
    <t>A16.07.026V</t>
  </si>
  <si>
    <t>A16.07.026D</t>
  </si>
  <si>
    <t>Гингивэктомия</t>
  </si>
  <si>
    <t>A16.07.089V</t>
  </si>
  <si>
    <t>A16.07.089D</t>
  </si>
  <si>
    <t>Гингивопластика</t>
  </si>
  <si>
    <t>A16.07.038V</t>
  </si>
  <si>
    <t>A16.07.038D</t>
  </si>
  <si>
    <t xml:space="preserve">Открытый кюретаж при заболеваниях пародонта в области зуба </t>
  </si>
  <si>
    <t>A16.07.042V</t>
  </si>
  <si>
    <t>A16.07.042D</t>
  </si>
  <si>
    <t>Пластика уздечки верхней губы</t>
  </si>
  <si>
    <t>A16.07.043V</t>
  </si>
  <si>
    <t>A16.07.043D</t>
  </si>
  <si>
    <t>Пластика уздечки нижней губы</t>
  </si>
  <si>
    <t>A16.07.044V</t>
  </si>
  <si>
    <t>A16.07.044D</t>
  </si>
  <si>
    <t>Пластика уздечки языка</t>
  </si>
  <si>
    <t>A16.07.096V</t>
  </si>
  <si>
    <t>A16.07.096D</t>
  </si>
  <si>
    <t>Пластика перфорации верхнечелюстной пазухи</t>
  </si>
  <si>
    <t>A16.07.008.003V</t>
  </si>
  <si>
    <t>A16.07.008.003D</t>
  </si>
  <si>
    <t>Закрытие перфорации стенки корневого канала зуба</t>
  </si>
  <si>
    <t>A16.07.058V</t>
  </si>
  <si>
    <t>A16.07.058D</t>
  </si>
  <si>
    <t>Лечение перикоронита (промывание, рассечение и/или иссечение капюшона)</t>
  </si>
  <si>
    <t>A16.07.059V</t>
  </si>
  <si>
    <t>A16.07.059D</t>
  </si>
  <si>
    <t>Гемисекция зуба</t>
  </si>
  <si>
    <t>A11.07.025V</t>
  </si>
  <si>
    <t>A11.07.025D</t>
  </si>
  <si>
    <t>Промывание протока слюнной железы</t>
  </si>
  <si>
    <t>A16.22.012V</t>
  </si>
  <si>
    <t>A16.22.012D</t>
  </si>
  <si>
    <t>Удаление камней из протоков слюнных желез</t>
  </si>
  <si>
    <t>A16.30.064V</t>
  </si>
  <si>
    <t>A16.30.064D</t>
  </si>
  <si>
    <t>Иссечение свища мягких тканей</t>
  </si>
  <si>
    <t>A16.30.069V</t>
  </si>
  <si>
    <t>A16.30.069D</t>
  </si>
  <si>
    <t>Снятие послеоперационных швов (лигатур)</t>
  </si>
  <si>
    <t>2.4 Лечебные по ортодонтии</t>
  </si>
  <si>
    <t>B01.063.001D</t>
  </si>
  <si>
    <t>Прием (осмотр, консультация) врача-ортодонта первичный</t>
  </si>
  <si>
    <t>B01.063.002D</t>
  </si>
  <si>
    <t>Прием (осмотр, консультация) врача-ортодонта повторный</t>
  </si>
  <si>
    <t>B04.063.001D</t>
  </si>
  <si>
    <t>Диспансерный прием (осмотр, консультация) врача-ортодонта</t>
  </si>
  <si>
    <t>A02.07.004D</t>
  </si>
  <si>
    <t>Антропометрические исследования</t>
  </si>
  <si>
    <t>А23.07.002.027D***</t>
  </si>
  <si>
    <t>Изготовление контрольной модели</t>
  </si>
  <si>
    <t>А02.07.010.001D</t>
  </si>
  <si>
    <t>Снятие оттиска с одной челюсти</t>
  </si>
  <si>
    <t>A02.07.010D</t>
  </si>
  <si>
    <t>Исследование на диагностических моделях челюстей</t>
  </si>
  <si>
    <t>A23.07.001.001D</t>
  </si>
  <si>
    <t>Коррекция съемного ортодонического аппарата</t>
  </si>
  <si>
    <t>A23.07.003D</t>
  </si>
  <si>
    <t>Припасовка и наложение ортодонтического аппарата</t>
  </si>
  <si>
    <t>A23.07.001.002D***</t>
  </si>
  <si>
    <t>Ремонт ортодонического аппарата</t>
  </si>
  <si>
    <t>A23.07.002.037D***</t>
  </si>
  <si>
    <t>Починка перелома базиса самотвердеющей пластмассой</t>
  </si>
  <si>
    <t>A23.07.002.045D***</t>
  </si>
  <si>
    <t>Изготовление дуги вестибулярной с дополнительными изгибами</t>
  </si>
  <si>
    <t>A23.07.002.073D***</t>
  </si>
  <si>
    <t>Изготовление дуги вестибулярной</t>
  </si>
  <si>
    <t>A23.07.002.051D***</t>
  </si>
  <si>
    <t>Изготовление кольца ортодонтического</t>
  </si>
  <si>
    <t>A23.07.002.055D***</t>
  </si>
  <si>
    <t>Изготовление коронки ортодонтической</t>
  </si>
  <si>
    <t>A23.07.002.058D***</t>
  </si>
  <si>
    <t>Изготовление пластинки вестибулярной</t>
  </si>
  <si>
    <t>A23.07.002.059D***</t>
  </si>
  <si>
    <t>Изготовление пластинки с заслоном для языка (без кламмеров)</t>
  </si>
  <si>
    <t>A23.07.002.060D***</t>
  </si>
  <si>
    <t>Изготовление пластинки с окклюзионными накладками</t>
  </si>
  <si>
    <t>A16.07.053.002D</t>
  </si>
  <si>
    <t>Распил ортодонтического аппарата через винт</t>
  </si>
  <si>
    <t>2.5 Лечебные по анестезиологии</t>
  </si>
  <si>
    <t>В01.003.001V**</t>
  </si>
  <si>
    <t>В01.003.001D**</t>
  </si>
  <si>
    <t>Осмотр (консультация) врачом-анестезиологом-реаниматологом первичный</t>
  </si>
  <si>
    <t>В01.003.002V**</t>
  </si>
  <si>
    <t>В01.003.002D**</t>
  </si>
  <si>
    <t>Осмотр (консультация) врачом-анестезиологом-реаниматологом повторный</t>
  </si>
  <si>
    <t>В01.003.004V**</t>
  </si>
  <si>
    <t>В01.003.004D**</t>
  </si>
  <si>
    <t>Анестезиологическое пособие (включая раннее послеоперационное ведение)</t>
  </si>
  <si>
    <t>B01.003.004.009V **</t>
  </si>
  <si>
    <t>B01.003.004.009D **</t>
  </si>
  <si>
    <t>Тотальная внутривенная анестезия</t>
  </si>
  <si>
    <t>B01.003.004.010V **</t>
  </si>
  <si>
    <t>B01.003.004.010D **</t>
  </si>
  <si>
    <t>Комбинированный эндотрахеальный наркоз</t>
  </si>
  <si>
    <t>В01.003.004.012V **</t>
  </si>
  <si>
    <t>В01.003.004.012D **</t>
  </si>
  <si>
    <t>Комбинированный ингаляционный наркоз (в том числе с применением ксенона)</t>
  </si>
  <si>
    <t>3.1 Профилактические</t>
  </si>
  <si>
    <t>A03.07.001V</t>
  </si>
  <si>
    <t>A03.07.001D</t>
  </si>
  <si>
    <t>Люминесцентная стоматоскопия</t>
  </si>
  <si>
    <t>B04.064.002D</t>
  </si>
  <si>
    <t>Профилактический прием (осмотр, консультация) врача-стоматолога детского</t>
  </si>
  <si>
    <t>B04.065.006V</t>
  </si>
  <si>
    <t>B04.065.006D</t>
  </si>
  <si>
    <t>Профилактический прием (осмотр, консультация) врача-стоматолога</t>
  </si>
  <si>
    <t>B04.065.002V</t>
  </si>
  <si>
    <t>Профилактический прием (осмотр, консультация) врача-стоматолога-терапевта</t>
  </si>
  <si>
    <t>B04.065.004V</t>
  </si>
  <si>
    <t>B04.065.004D</t>
  </si>
  <si>
    <t>Профилактический прием (осмотр, консультация) зубного врача</t>
  </si>
  <si>
    <t>3.2 Профессиональная гигиена</t>
  </si>
  <si>
    <t>A12.07.001V</t>
  </si>
  <si>
    <t>A12.07.001D</t>
  </si>
  <si>
    <t>Витальное окрашивание твердых тканей зуба</t>
  </si>
  <si>
    <t>A12.07.003V</t>
  </si>
  <si>
    <t>A12.07.003D</t>
  </si>
  <si>
    <t>Определение индексов гигиены полости рта</t>
  </si>
  <si>
    <t>A12.07.004V</t>
  </si>
  <si>
    <t>A12.07.004D</t>
  </si>
  <si>
    <t>Определение пародонтальных индексов</t>
  </si>
  <si>
    <t>B01.065.005V</t>
  </si>
  <si>
    <t>B01.065.005D</t>
  </si>
  <si>
    <t>Прием (осмотр, консультация) гигиениста стоматологического первичный</t>
  </si>
  <si>
    <t>B01.065.006V</t>
  </si>
  <si>
    <t>B01.065.006D</t>
  </si>
  <si>
    <t>Прием (осмотр, консультация) гигиениста стоматологического повторный</t>
  </si>
  <si>
    <t>A16.07.051V</t>
  </si>
  <si>
    <t>A16.07.051D</t>
  </si>
  <si>
    <t xml:space="preserve">Профессиональная гигиена полости рта и зубов </t>
  </si>
  <si>
    <t>4, 5</t>
  </si>
  <si>
    <t>A16.07.020.001V</t>
  </si>
  <si>
    <t>A16.07.020.001D</t>
  </si>
  <si>
    <t xml:space="preserve">Удаление наддесневых и поддесневых зубных отложений в области зуба ручным методом </t>
  </si>
  <si>
    <t>9</t>
  </si>
  <si>
    <t>A16.07.025.001V</t>
  </si>
  <si>
    <t>A16.07.025.001D</t>
  </si>
  <si>
    <t>Избирательное полирование зуба</t>
  </si>
  <si>
    <t>20</t>
  </si>
  <si>
    <t>A22.07.002V</t>
  </si>
  <si>
    <t>A22.07.002D</t>
  </si>
  <si>
    <t xml:space="preserve">Ультразвуковое удаление наддесневых и поддесневых зубных отложений в области зуба </t>
  </si>
  <si>
    <t>A11.07.012V</t>
  </si>
  <si>
    <t>A11.07.012D</t>
  </si>
  <si>
    <t>Глубокое фторирование эмали зуба</t>
  </si>
  <si>
    <t>9, 18</t>
  </si>
  <si>
    <t>A11.07.024V</t>
  </si>
  <si>
    <t>A11.07.024D</t>
  </si>
  <si>
    <t xml:space="preserve">Местное применение реминерализующих препаратов в области зуба </t>
  </si>
  <si>
    <t>9, 17</t>
  </si>
  <si>
    <t>A13.30.007V</t>
  </si>
  <si>
    <t>A13.30.007D</t>
  </si>
  <si>
    <t>Обучение гигиене полости рта</t>
  </si>
  <si>
    <t>A16.07.057V</t>
  </si>
  <si>
    <t>A16.07.057D</t>
  </si>
  <si>
    <t>Запечатывание фиссуры зуба герметиком</t>
  </si>
  <si>
    <t>3.3 Физиотерапия в стоматологии</t>
  </si>
  <si>
    <t>B01.054.001V</t>
  </si>
  <si>
    <t>B01.054.001D</t>
  </si>
  <si>
    <t>Осмотр (консультация) врача-физиотерапевта</t>
  </si>
  <si>
    <t>A17.07.001V</t>
  </si>
  <si>
    <t>A17.07.001D</t>
  </si>
  <si>
    <t>Электрофорез лекарственных препаратов при патологии полости рта и зубов</t>
  </si>
  <si>
    <t>A17.07.003V</t>
  </si>
  <si>
    <t>A17.07.003D</t>
  </si>
  <si>
    <t>Диатермокоагуляция при патологии полости рта и зубов</t>
  </si>
  <si>
    <t>A17.07.004V</t>
  </si>
  <si>
    <t>A17.07.004D</t>
  </si>
  <si>
    <t>Ионофорез при патологии полости рта и зубов</t>
  </si>
  <si>
    <t>A17.07.006V</t>
  </si>
  <si>
    <t>A17.07.006D</t>
  </si>
  <si>
    <t>Депофорез корневого канала зуба</t>
  </si>
  <si>
    <t>A17.07.007V</t>
  </si>
  <si>
    <t>A17.07.007D</t>
  </si>
  <si>
    <t>Дарсонвализация при патологии полости рта</t>
  </si>
  <si>
    <t>A17.07.008V</t>
  </si>
  <si>
    <t>A17.07.008D</t>
  </si>
  <si>
    <t>Флюктуоризация при патологии полости рта и зубов</t>
  </si>
  <si>
    <t>A17.07.009V</t>
  </si>
  <si>
    <t>A17.07.009D</t>
  </si>
  <si>
    <t>Воздействие электрическими полями при патологии полости рта и зубов</t>
  </si>
  <si>
    <t>A17.07.010V</t>
  </si>
  <si>
    <t>A17.07.010D</t>
  </si>
  <si>
    <t>Воздействие токами надтональной частоты (ультратонотерапия) при патологии полости рта и зубов</t>
  </si>
  <si>
    <t>A17.07.011V</t>
  </si>
  <si>
    <t>A17.07.011D</t>
  </si>
  <si>
    <t>Воздействие токами ультравысокой частоты при патологии полости рта и зубов</t>
  </si>
  <si>
    <t>A17.07.012V</t>
  </si>
  <si>
    <t>A17.07.012D</t>
  </si>
  <si>
    <t>Ультравысокочастотная индуктотермия при патологии полости рта и зубов</t>
  </si>
  <si>
    <t>A20.07.001V</t>
  </si>
  <si>
    <t>A20.07.001D</t>
  </si>
  <si>
    <t>Гидроорошение при заболевании полости рта и зубов</t>
  </si>
  <si>
    <t>А21.07.001V</t>
  </si>
  <si>
    <t>А21.07.001D</t>
  </si>
  <si>
    <t>Вакуум-терапия в стоматологии</t>
  </si>
  <si>
    <t>A22.07.005V</t>
  </si>
  <si>
    <t>A22.07.005D</t>
  </si>
  <si>
    <t>Ультрафиолетовое облучение ротоглотки</t>
  </si>
  <si>
    <t>A22.07.007V</t>
  </si>
  <si>
    <t>A22.07.007D</t>
  </si>
  <si>
    <t>Ультрафонофорез лекарственных препаратов на область десен</t>
  </si>
  <si>
    <t>Примечания:</t>
  </si>
  <si>
    <t>&lt;*&gt; Включает препарирование,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</si>
  <si>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</si>
  <si>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&lt;***&gt; Услуги оформляются на исполнителя и включаются в ТАП (случай лечения) врача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</si>
  <si>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</si>
  <si>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</si>
  <si>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профессионального стандарта "Врач-стоматолог" № 227н от 10.05.2016).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</si>
  <si>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</si>
  <si>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</si>
  <si>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</si>
  <si>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6 Включая полирование пломбы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</si>
  <si>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</si>
  <si>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</si>
  <si>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</si>
  <si>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</si>
  <si>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</si>
  <si>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</si>
  <si>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</si>
  <si>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</si>
  <si>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</si>
  <si>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</si>
  <si>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</si>
  <si>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</si>
  <si>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</si>
  <si>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</si>
  <si>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Дополнительные разъяснения: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</si>
  <si>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</si>
  <si>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</si>
  <si>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</si>
  <si>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</si>
  <si>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</si>
  <si>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</si>
  <si>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Зуботехническая часть ортодонтических работ включена в стоимость ортодонтичесикх аппаратов (пластин)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</si>
  <si>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</si>
  <si>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</si>
  <si>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</si>
  <si>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 xml:space="preserve">  </t>
  </si>
  <si>
    <t>Тариф при проведении исс, руб.</t>
  </si>
  <si>
    <t>При проведении исследования кала на скрытую кровь иммунохимическим методом (за исключением количественного иммунохимического метода (гемоглобин + трансферрин))</t>
  </si>
  <si>
    <t>При проведении исследования кала на скрытую кровь количественным иммунохимическим методом (гемоглобин + трансферрин)</t>
  </si>
  <si>
    <t>2.10.653.1g</t>
  </si>
  <si>
    <t>2.10.654.1g</t>
  </si>
  <si>
    <t>2.10.655.1g</t>
  </si>
  <si>
    <t>2.10.656.1g</t>
  </si>
  <si>
    <t>2.10.657.1g</t>
  </si>
  <si>
    <t>2.10.658.1g</t>
  </si>
  <si>
    <t>2.10.659.1g</t>
  </si>
  <si>
    <t>2.10.660.1g</t>
  </si>
  <si>
    <t>2.10.654.3g</t>
  </si>
  <si>
    <t>2.10.655.3g</t>
  </si>
  <si>
    <t>2.10.656.3g</t>
  </si>
  <si>
    <t>2.10.657.3g</t>
  </si>
  <si>
    <t>2.10.651.2g</t>
  </si>
  <si>
    <t>2.10.654.2g</t>
  </si>
  <si>
    <t>2.10.655.2g</t>
  </si>
  <si>
    <t>2.10.656.2g</t>
  </si>
  <si>
    <t>2.10.657.2g</t>
  </si>
  <si>
    <t>2.10.653.4g</t>
  </si>
  <si>
    <t>2.10.655.4g</t>
  </si>
  <si>
    <t>2.10.656.4g</t>
  </si>
  <si>
    <t>2.10.657.4g</t>
  </si>
  <si>
    <t>колоноскопия под общей анестезией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</si>
  <si>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2.19.950.5A</t>
  </si>
  <si>
    <t>2.19.950.6A</t>
  </si>
  <si>
    <t>A09.05.083D2</t>
  </si>
  <si>
    <t>A09.05.084D2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</si>
  <si>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</si>
  <si>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r>
  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</si>
  <si>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2.10.653.1.mg</t>
  </si>
  <si>
    <t>2.10.654.1.mg</t>
  </si>
  <si>
    <t>2.10.655.1.mg</t>
  </si>
  <si>
    <t>2.10.656.1.mg</t>
  </si>
  <si>
    <t>2.10.657.1.mg</t>
  </si>
  <si>
    <t>2.10.658.1.mg</t>
  </si>
  <si>
    <t>2.10.659.1.mg</t>
  </si>
  <si>
    <t>2.10.660.1.mg</t>
  </si>
  <si>
    <t>2.10.654.3.mg</t>
  </si>
  <si>
    <t>2.10.655.3.mg</t>
  </si>
  <si>
    <t>2.10.656.3.mg</t>
  </si>
  <si>
    <t>2.10.657.3.mg</t>
  </si>
  <si>
    <t>2.10.651.2.mg</t>
  </si>
  <si>
    <t>2.10.654.2.mg</t>
  </si>
  <si>
    <t>2.10.655.2.mg</t>
  </si>
  <si>
    <t>2.10.656.2.mg</t>
  </si>
  <si>
    <t>2.10.657.2.mg</t>
  </si>
  <si>
    <t>2.10.653.4.mg</t>
  </si>
  <si>
    <t>2.10.655.4.mg</t>
  </si>
  <si>
    <t>2.10.656.4.mg</t>
  </si>
  <si>
    <t>2.10.657.4.mg</t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</si>
  <si>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  </r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</si>
  <si>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</si>
  <si>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</si>
  <si>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</si>
  <si>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>18-49 лет</t>
  </si>
  <si>
    <t>B04.070.009r</t>
  </si>
  <si>
    <t>Оценка репродуктивного здоровья и репродуктивных установок с помошью вопросника-амнестической анкеты для женщин 18-49 лет</t>
  </si>
  <si>
    <t>A01.20.002r</t>
  </si>
  <si>
    <t>Визуальным осмотр наружных половых органов*</t>
  </si>
  <si>
    <t>Осмотр влагалища и шейки матки в зеркалах с забором материала на исследование*</t>
  </si>
  <si>
    <t>A01.20.003r</t>
  </si>
  <si>
    <t>Бимануальное влагалищное исследование*</t>
  </si>
  <si>
    <t>Пальпация молочных желез**</t>
  </si>
  <si>
    <t>A01.20.005r</t>
  </si>
  <si>
    <t>Визуальное исследование молочных желез**</t>
  </si>
  <si>
    <t>B04.070.010r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</si>
  <si>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</si>
  <si>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A09.20.011r</t>
  </si>
  <si>
    <t>Определение концентрации водородных ионов (pH) отделяемого слизистой оболочки влагалища</t>
  </si>
  <si>
    <t>21, 24, 27, 30, 35, 40, 45 лет</t>
  </si>
  <si>
    <t>B01.002r</t>
  </si>
  <si>
    <t>Комплексный прием (осмотр) врачом акушером-гинекологом повторный</t>
  </si>
  <si>
    <t>B01.001.002r</t>
  </si>
  <si>
    <t>A04.20.002r</t>
  </si>
  <si>
    <t>A04.20.001r</t>
  </si>
  <si>
    <t>Ультразвуковое исследование матки и придатков трансабдоминальное</t>
  </si>
  <si>
    <t>A04.20.001.001r</t>
  </si>
  <si>
    <t>A26.20.034.1.1r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</si>
  <si>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</si>
  <si>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 xml:space="preserve">Первый этап
</t>
  </si>
  <si>
    <t>18-29 лет</t>
  </si>
  <si>
    <t>Определение ДНК хламидии трахоматис (Chlamydia trachomatis) в отделяемом слизистых оболочек женских половых органов методом ПЦР***</t>
  </si>
  <si>
    <t>Определение ДНК гонококка (Neiseria gonorrhoeae) в отделяемом слизистых оболочек женских половых органов методом ПЦР***</t>
  </si>
  <si>
    <t>Определение ДНК трихомонас вагиналис (Trichomonas vaginalis) в отделяемом слизистых оболочек женских половых органов методом ПЦР***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</si>
  <si>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</si>
  <si>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</si>
  <si>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</si>
  <si>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30, 35, 40, 45 лет</t>
  </si>
  <si>
    <t>A26.20.034.1.2r</t>
  </si>
  <si>
    <t>30-49 лет</t>
  </si>
  <si>
    <t>Мужчины (18-49 лет)</t>
  </si>
  <si>
    <t>A26.21.007.001r</t>
  </si>
  <si>
    <t>Определение ДНК хламидии трахоматис (Chlamydia trachomatis) в отделяемом из уретры методом ПЦР***</t>
  </si>
  <si>
    <t>A26.21.037.001r</t>
  </si>
  <si>
    <t>Определение ДНК хламидии трахоматис (Chlamydia trachomatis) в секрете простаты методом ПЦР***</t>
  </si>
  <si>
    <t>A26.28.014.001r</t>
  </si>
  <si>
    <t>Определение ДНК хламидии трахоматис (Chlamydia trachomatis) в моче методом ПЦР***</t>
  </si>
  <si>
    <t>A26.21.038.001r</t>
  </si>
  <si>
    <t>Определение ДНК гонококка (Neisseria gonorrhoeae) в секрете простаты методом ПЦР***</t>
  </si>
  <si>
    <t>A26.28.015.001r</t>
  </si>
  <si>
    <t>Определение ДНК гонококка (Neiseria gonorrhoeae) в моче методом ПЦР***</t>
  </si>
  <si>
    <t>A26.21.031.001r</t>
  </si>
  <si>
    <t>Определение ДНК микоплазмы гениталиум (Mycoplasma genitalium) в отделяемом из уретры методом ПЦР***</t>
  </si>
  <si>
    <t>A26.21.032.001r</t>
  </si>
  <si>
    <t>Определение ДНК микоплазмы хоминис (Mycoplasma hominis) в отделяемом из уретры методом ПЦР, качественное исследование***</t>
  </si>
  <si>
    <t>A26.21.032.002r</t>
  </si>
  <si>
    <t>Определение ДНК микоплазмы хоминис (Mycoplasma hominis) в отделяемом из уретры методом ПЦР, количественное исследование***</t>
  </si>
  <si>
    <t>A26.21.041.001r</t>
  </si>
  <si>
    <t>Определение ДНК микоплазмы гениталиум (Mycoplasma genitalium) в секрете простаты методом ПЦР***</t>
  </si>
  <si>
    <t>A26.21.042.001r</t>
  </si>
  <si>
    <t>Определение ДНК микоплазмы человеческой (Mycoplasma hominis) в секрете предстательной железы методом ПЦР***</t>
  </si>
  <si>
    <t>A26.28.017.001r</t>
  </si>
  <si>
    <t>Определение ДНК микоплазмы гениталиум (Mycoplasma genitalium) в моче методом ПЦР***</t>
  </si>
  <si>
    <t>A26.28.018.001r</t>
  </si>
  <si>
    <t>Определение ДНК микоплазмы хоминис (Mycoplasma hominis) в моче методом ПЦР, качественное исследование***</t>
  </si>
  <si>
    <t>A26.28.018.002r</t>
  </si>
  <si>
    <t>Определение ДНК микоплазмы хоминис (Mycoplasma hominis) в моче методом ПЦР, количественное исследование***</t>
  </si>
  <si>
    <t>A26.21.027.001r</t>
  </si>
  <si>
    <t>Определение ДНК уреаплазм (Ureaplasma spp.) с уточнением вида в отделяемом из уретры методом ПЦР***</t>
  </si>
  <si>
    <t>A26.21.033.001r</t>
  </si>
  <si>
    <t>Определение ДНК уреаплазм (Ureaplasma spp.) в отделяемом из уретры методом ПЦР, качественное исследование***</t>
  </si>
  <si>
    <t>A26.21.033.002r</t>
  </si>
  <si>
    <t>Определение ДНК уреаплазм (Ureaplasma spp.) в отделяемом из уретры методом ПЦР, количественное исследование***</t>
  </si>
  <si>
    <t>A26.21.043.001r</t>
  </si>
  <si>
    <t>Определение ДНК уреаплазм (Ureaplasma spp.) в секрете простаты методом ПЦР***</t>
  </si>
  <si>
    <t>A26.21.045.001r</t>
  </si>
  <si>
    <t>Определение ДНК уреаплазм (Ureaplasma spp.) с уточнением вида в секрете предстательной железы методом ПЦР***</t>
  </si>
  <si>
    <t>A26.28.019.001r</t>
  </si>
  <si>
    <t>Определение ДНК уреаплазм (Ureaplasma spp.) в моче методом ПЦР, качественное исследование***</t>
  </si>
  <si>
    <t>A26.28.019.002r</t>
  </si>
  <si>
    <t>Определение ДНК уреаплазм (Ureaplasma spp.) в моче методом ПЦР, количественное исследование***</t>
  </si>
  <si>
    <t>A26.28.024.001r</t>
  </si>
  <si>
    <t>Определение ДНК уреаплазм (Ureaplasma spp.) с уточнением вида в моче методом ПЦР***</t>
  </si>
  <si>
    <t>A26.21.030.001r</t>
  </si>
  <si>
    <t>Определение ДНК трихомонас вагиналис (Trichomonas vaginalis) в отделяемом из уретры методом ПЦР***</t>
  </si>
  <si>
    <t>A26.21.040.001r</t>
  </si>
  <si>
    <t>Определение ДНК трихомонас вагиналис (Trichomonas vaginalis) в секрете простаты методом ПЦР***</t>
  </si>
  <si>
    <t>A26.28.016.001r</t>
  </si>
  <si>
    <t>Определение ДНК трихомонас вагиналис (Trichomonas vaginalis) в моче методом ПЦР, качественное исследование***</t>
  </si>
  <si>
    <t>A26.21.044.001r</t>
  </si>
  <si>
    <t>Определение ДНК грибов рода кандида (Candida spp.) с уточнением вида в секрете предстательной железы методом ПЦР***</t>
  </si>
  <si>
    <t>A26.20.030.002r</t>
  </si>
  <si>
    <t>Определение ДНК гарднереллы вагиналис (Gadnerella vaginalis) в отделяемом из уретры методом ПЦР ***</t>
  </si>
  <si>
    <t>A26.21.034.001r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</si>
  <si>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</si>
  <si>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</si>
  <si>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A26.28.022.001r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</si>
  <si>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</si>
  <si>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</si>
  <si>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** - в соответствии с клиническими рекомендациями "Доброкачественная дисплазия молочной железы" (2020)</t>
  </si>
  <si>
    <t>*** - допускается не более одного исследования на один и тот же микроорганизм внутри одного этапа</t>
  </si>
  <si>
    <r>
      <rPr>
        <vertAlign val="superscript"/>
        <sz val="11"/>
        <color indexed="8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</si>
  <si>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t>Приложение 8г</t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</si>
  <si>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</si>
  <si>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B04.070.009rm</t>
  </si>
  <si>
    <t>A01.20.002rm</t>
  </si>
  <si>
    <t>A01.20.003rm</t>
  </si>
  <si>
    <t>A01.20.005rm</t>
  </si>
  <si>
    <t>B04.070.010rm</t>
  </si>
  <si>
    <t>A09.20.011rm</t>
  </si>
  <si>
    <t>B01.002rm</t>
  </si>
  <si>
    <t>B01.001.002rm</t>
  </si>
  <si>
    <t>A04.20.002rm</t>
  </si>
  <si>
    <t>A04.20.001rm</t>
  </si>
  <si>
    <t>A04.20.001001rm</t>
  </si>
  <si>
    <t>A26.20.034.11rm</t>
  </si>
  <si>
    <t>A26.20.009.22rm</t>
  </si>
  <si>
    <t>A26.20.034.12rm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</si>
  <si>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</si>
  <si>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</si>
  <si>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</si>
  <si>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</si>
  <si>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</si>
  <si>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</si>
  <si>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</si>
  <si>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</si>
  <si>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</si>
  <si>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</si>
  <si>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</si>
  <si>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</si>
  <si>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</si>
  <si>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</si>
  <si>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</si>
  <si>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</si>
  <si>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</si>
  <si>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</si>
  <si>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</si>
  <si>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</si>
  <si>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</si>
  <si>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</si>
  <si>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</si>
  <si>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</si>
  <si>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</si>
  <si>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</si>
  <si>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</si>
  <si>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A26.28.022001rm</t>
  </si>
  <si>
    <t>Приложение 8д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</si>
  <si>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организации*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</si>
  <si>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</si>
  <si>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</si>
  <si>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2.10.604.02.1R</t>
  </si>
  <si>
    <t>2.10.604.01.2R</t>
  </si>
  <si>
    <t>2.10.604.02.2R</t>
  </si>
  <si>
    <t>2.10.604.01.3R</t>
  </si>
  <si>
    <t>2.10.604.02.3R</t>
  </si>
  <si>
    <t>2.10.604.01.4R</t>
  </si>
  <si>
    <t>2.10.604.02.4R</t>
  </si>
  <si>
    <t>2.10.604.01.5R</t>
  </si>
  <si>
    <t>2.10.604.02.5R</t>
  </si>
  <si>
    <t>2.10.604.01.6R</t>
  </si>
  <si>
    <t>2.10.604.02.6R</t>
  </si>
  <si>
    <t>2.10.604.01.7R</t>
  </si>
  <si>
    <t>2.10.604.02.7R</t>
  </si>
  <si>
    <t>2.10.604.01.8R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</si>
  <si>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</si>
  <si>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</si>
  <si>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</si>
  <si>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</si>
  <si>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</si>
  <si>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</si>
  <si>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</si>
  <si>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2.10.653.1Rg</t>
  </si>
  <si>
    <t>2.10.654.1R</t>
  </si>
  <si>
    <t>2.10.654.1Rg</t>
  </si>
  <si>
    <t>2.10.655.1R</t>
  </si>
  <si>
    <t>2.10.655.1Rg</t>
  </si>
  <si>
    <t>2.10.656.1R</t>
  </si>
  <si>
    <t>2.10.656.1Rg</t>
  </si>
  <si>
    <t>2.10.657.1R</t>
  </si>
  <si>
    <t>2.10.657.1Rg</t>
  </si>
  <si>
    <t>2.10.658.1R</t>
  </si>
  <si>
    <t>2.10.658.1Rg</t>
  </si>
  <si>
    <t>2.10.659.1R</t>
  </si>
  <si>
    <t>2.10.659.1Rg</t>
  </si>
  <si>
    <t>2.10.660.1R</t>
  </si>
  <si>
    <t>2.10.660.1Rg</t>
  </si>
  <si>
    <t>2.10.650.3R</t>
  </si>
  <si>
    <t>2.10.651.3R</t>
  </si>
  <si>
    <t>2.10.652.3R</t>
  </si>
  <si>
    <t>2.10.653.3R</t>
  </si>
  <si>
    <t>2.10.654.3R</t>
  </si>
  <si>
    <t>2.10.654.3Rg</t>
  </si>
  <si>
    <t>2.10.655.3R</t>
  </si>
  <si>
    <t>2.10.655.3Rg</t>
  </si>
  <si>
    <t>2.10.656.3R</t>
  </si>
  <si>
    <t>2.10.656.3Rg</t>
  </si>
  <si>
    <t>2.10.657.3R</t>
  </si>
  <si>
    <t>2.10.657.3Rg</t>
  </si>
  <si>
    <t>2.10.650.2R</t>
  </si>
  <si>
    <t>2.10.651.2R</t>
  </si>
  <si>
    <t>2.10.651.2Rg</t>
  </si>
  <si>
    <t>2.10.652.2R</t>
  </si>
  <si>
    <t>2.10.658.2R</t>
  </si>
  <si>
    <t>2.10.653.2R</t>
  </si>
  <si>
    <t>2.10.654.2R</t>
  </si>
  <si>
    <t>2.10.654.2Rg</t>
  </si>
  <si>
    <t>2.10.655.2R</t>
  </si>
  <si>
    <t>2.10.655.2Rg</t>
  </si>
  <si>
    <t>2.10.656.2R</t>
  </si>
  <si>
    <t>2.10.656.2Rg</t>
  </si>
  <si>
    <t>2.10.657.2R</t>
  </si>
  <si>
    <t>2.10.657.2Rg</t>
  </si>
  <si>
    <t>2.10.650.4R</t>
  </si>
  <si>
    <t>2.10.651.4R</t>
  </si>
  <si>
    <t>2.10.652.4R</t>
  </si>
  <si>
    <t>2.10.653.4R</t>
  </si>
  <si>
    <t>2.10.653.4Rg</t>
  </si>
  <si>
    <t>2.10.654.4R</t>
  </si>
  <si>
    <t>2.10.655.4R</t>
  </si>
  <si>
    <t>2.10.655.4Rg</t>
  </si>
  <si>
    <t>2.10.656.4R</t>
  </si>
  <si>
    <t>2.10.656.4Rg</t>
  </si>
  <si>
    <t>2.10.657.4R</t>
  </si>
  <si>
    <t>2.10.657.4Rg</t>
  </si>
  <si>
    <t>2.25.950.1R</t>
  </si>
  <si>
    <t>2.25.950.2R</t>
  </si>
  <si>
    <t>2.14.950.1R</t>
  </si>
  <si>
    <t>2.19.950.1R</t>
  </si>
  <si>
    <t>2.19.950.2R</t>
  </si>
  <si>
    <t>2.19.950.3R</t>
  </si>
  <si>
    <t>2.19.950.4R</t>
  </si>
  <si>
    <t>2.32.950.2R</t>
  </si>
  <si>
    <t>2.23.950.1R</t>
  </si>
  <si>
    <t>2.23.950.2R</t>
  </si>
  <si>
    <t>2.24.950.1R</t>
  </si>
  <si>
    <t>2.24.950.2R</t>
  </si>
  <si>
    <t>2.10.950.1R</t>
  </si>
  <si>
    <t>2.10.950.2R</t>
  </si>
  <si>
    <t>2.10.950.3R</t>
  </si>
  <si>
    <t>2.10.950.4R</t>
  </si>
  <si>
    <t>2.19.950.5R</t>
  </si>
  <si>
    <t>2.19.950.6R</t>
  </si>
  <si>
    <t>2.19.950.5RA</t>
  </si>
  <si>
    <t>2.19.950.6RA</t>
  </si>
  <si>
    <t>A03.01.001F5D2R</t>
  </si>
  <si>
    <t>A03.01.002F5D2R</t>
  </si>
  <si>
    <t>A03.01001F10D2R</t>
  </si>
  <si>
    <t>A03.01002F10D2R</t>
  </si>
  <si>
    <t>A03.01.001FKD2R</t>
  </si>
  <si>
    <t>A03.01.002FKD2R</t>
  </si>
  <si>
    <t>A03.16.001D2R</t>
  </si>
  <si>
    <t>A03.16.002D2R</t>
  </si>
  <si>
    <t>А06.09.007D2R</t>
  </si>
  <si>
    <t>А06.09.008D2R</t>
  </si>
  <si>
    <t>А06.09.005D2R</t>
  </si>
  <si>
    <t>А06.09.006D2R</t>
  </si>
  <si>
    <t>A09.05.083D2R</t>
  </si>
  <si>
    <t>A09.05.084D2R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</si>
  <si>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</si>
  <si>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2.10.604.01.1O</t>
  </si>
  <si>
    <t>2.10.604.02.1O</t>
  </si>
  <si>
    <t>2.10.604.01.2O</t>
  </si>
  <si>
    <t>2.10.604.02.2O</t>
  </si>
  <si>
    <t>2.10.604.01.3O</t>
  </si>
  <si>
    <t>2.10.604.02.3O</t>
  </si>
  <si>
    <t>2.10.604.01.4O</t>
  </si>
  <si>
    <t>2.10.604.02.4O</t>
  </si>
  <si>
    <t>2.10.604.01.5O</t>
  </si>
  <si>
    <t>2.10.604.02.5O</t>
  </si>
  <si>
    <t>2.10.604.01.6O</t>
  </si>
  <si>
    <t>2.10.604.02.6O</t>
  </si>
  <si>
    <t>2.10.604.01.7O</t>
  </si>
  <si>
    <t>2.10.604.02.7O</t>
  </si>
  <si>
    <t>2.10.604.01.8O</t>
  </si>
  <si>
    <t>2.10.604.02.8O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</si>
  <si>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</si>
  <si>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2.10.650.1O</t>
  </si>
  <si>
    <t>2.10.651.1O</t>
  </si>
  <si>
    <t>2.10.661.1O</t>
  </si>
  <si>
    <t>2.10.652.1O</t>
  </si>
  <si>
    <t>2.10.653.1O</t>
  </si>
  <si>
    <t>2.10.654.1O</t>
  </si>
  <si>
    <t>2.10.655.1O</t>
  </si>
  <si>
    <t>2.10.656.1O</t>
  </si>
  <si>
    <t>2.10.657.1O</t>
  </si>
  <si>
    <t>2.10.658.1O</t>
  </si>
  <si>
    <t>2.10.659.1O</t>
  </si>
  <si>
    <t>2.10.660.1O</t>
  </si>
  <si>
    <t>2.10.650.3O</t>
  </si>
  <si>
    <t>2.10.651.3O</t>
  </si>
  <si>
    <t>2.10.652.3O</t>
  </si>
  <si>
    <t>2.10.653.3O</t>
  </si>
  <si>
    <t>2.10.654.3O</t>
  </si>
  <si>
    <t>2.10.655.3O</t>
  </si>
  <si>
    <t>2.10.656.3O</t>
  </si>
  <si>
    <t>2.10.657.3O</t>
  </si>
  <si>
    <t>2.10.650.2O</t>
  </si>
  <si>
    <t>2.10.651.2O</t>
  </si>
  <si>
    <t>2.10.652.2O</t>
  </si>
  <si>
    <t>2.10.658.2O</t>
  </si>
  <si>
    <t>2.10.653.2O</t>
  </si>
  <si>
    <t>2.10.654.2O</t>
  </si>
  <si>
    <t>2.10.655.2O</t>
  </si>
  <si>
    <t>2.10.656.2O</t>
  </si>
  <si>
    <t>2.10.657.2O</t>
  </si>
  <si>
    <t>2.10.650.4O</t>
  </si>
  <si>
    <t>2.10.651.4O</t>
  </si>
  <si>
    <t>2.10.652.4O</t>
  </si>
  <si>
    <t>2.10.653.4O</t>
  </si>
  <si>
    <t>2.10.654.4O</t>
  </si>
  <si>
    <t>2.10.655.4O</t>
  </si>
  <si>
    <t>2.10.656.4O</t>
  </si>
  <si>
    <t>2.10.657.4O</t>
  </si>
  <si>
    <t>2.25.950.1O</t>
  </si>
  <si>
    <t>2.25.950.2O</t>
  </si>
  <si>
    <t>2.14.950.1O</t>
  </si>
  <si>
    <t>2.19.950.1O</t>
  </si>
  <si>
    <t>2.19.950.2O</t>
  </si>
  <si>
    <t>2.19.950.3O</t>
  </si>
  <si>
    <t>2.19.950.4O</t>
  </si>
  <si>
    <t>2.32.950.2O</t>
  </si>
  <si>
    <t>2.23.950.1O</t>
  </si>
  <si>
    <t>2.23.950.2O</t>
  </si>
  <si>
    <t>2.24.950.1O</t>
  </si>
  <si>
    <t>2.24.950.2O</t>
  </si>
  <si>
    <t>2.10.950.1O</t>
  </si>
  <si>
    <t>2.10.950.2O</t>
  </si>
  <si>
    <t>2.10.950.3O</t>
  </si>
  <si>
    <t>2.10.950.4O</t>
  </si>
  <si>
    <t>2.19.950.5O</t>
  </si>
  <si>
    <t>2.19.950.6O</t>
  </si>
  <si>
    <t>Видеодерматоскопия с использованием системы видеодерматоскопической с искусственным интелектом Foto Finder (до 5 элементов кожи)</t>
  </si>
  <si>
    <t>A03.01.001F5D2O</t>
  </si>
  <si>
    <t>A03.01.002F5D2O</t>
  </si>
  <si>
    <t>Видеодерматоскопия с использованием системы видеодерматоскопической с искусственным интелектом Foto Finder (до 10 элементов кожи)</t>
  </si>
  <si>
    <t>A03.01001F10D2O</t>
  </si>
  <si>
    <t>A03.01002F10D2O</t>
  </si>
  <si>
    <t>Видеодерматоскопия с использованием системы видеодерматоскопической с искусственным интелектом Foto Finder (составление карты кожи)</t>
  </si>
  <si>
    <t>A03.01.001FKD2O</t>
  </si>
  <si>
    <t>A03.01.002FKD2O</t>
  </si>
  <si>
    <t>A03.16.001D2O</t>
  </si>
  <si>
    <t>A03.16.002D2O</t>
  </si>
  <si>
    <t>А06.09.007D2O</t>
  </si>
  <si>
    <t>А06.09.008D2O</t>
  </si>
  <si>
    <t>А06.09.005D2O</t>
  </si>
  <si>
    <t>А06.09.006D2O</t>
  </si>
  <si>
    <t>Приложение 8е</t>
  </si>
  <si>
    <r>
  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</si>
  <si>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2.10.604.01.1mr</t>
  </si>
  <si>
    <t>2.10.604.02.1mr</t>
  </si>
  <si>
    <t>2.10.604.01.2mr</t>
  </si>
  <si>
    <t>2.10.604.02.2mr</t>
  </si>
  <si>
    <t>2.10.604.01.3mr</t>
  </si>
  <si>
    <t>2.10.604.02.3mr</t>
  </si>
  <si>
    <t>2.10.604.01.4mr</t>
  </si>
  <si>
    <t>2.10.604.02.4mr</t>
  </si>
  <si>
    <t>2.10.604.01.5mr</t>
  </si>
  <si>
    <t>2.10.604.02.5mr</t>
  </si>
  <si>
    <t>2.10.604.01.6mr</t>
  </si>
  <si>
    <t>2.10.604.02.6mr</t>
  </si>
  <si>
    <t>2.10.604.01.7mr</t>
  </si>
  <si>
    <t>2.10.604.02.7mr</t>
  </si>
  <si>
    <t>2.10.604.01.8mr</t>
  </si>
  <si>
    <t>2.10.604.02.8mr</t>
  </si>
  <si>
    <t>2.10.650.1.mr</t>
  </si>
  <si>
    <t>2.10.651.1.mr</t>
  </si>
  <si>
    <t>2.10.661.1.mr</t>
  </si>
  <si>
    <t>2.10.652.1.mr</t>
  </si>
  <si>
    <t>2.10.653.1.mr</t>
  </si>
  <si>
    <t>2.10.653.1.mrg</t>
  </si>
  <si>
    <t>2.10.654.1.mr</t>
  </si>
  <si>
    <t>2.10.654.1.mrg</t>
  </si>
  <si>
    <t>2.10.655.1.mr</t>
  </si>
  <si>
    <t>2.10.655.1.mrg</t>
  </si>
  <si>
    <t>2.10.656.1.mr</t>
  </si>
  <si>
    <t>2.10.656.1.mrg</t>
  </si>
  <si>
    <t>2.10.657.1.mr</t>
  </si>
  <si>
    <t>2.10.657.1.mrg</t>
  </si>
  <si>
    <t>2.10.658.1.mr</t>
  </si>
  <si>
    <t>2.10.658.1.mrg</t>
  </si>
  <si>
    <t>2.10.659.1.mr</t>
  </si>
  <si>
    <t>2.10.659.1.mrg</t>
  </si>
  <si>
    <t>2.10.660.1.mr</t>
  </si>
  <si>
    <t>2.10.660.1.mrg</t>
  </si>
  <si>
    <t>2.10.650.3.mr</t>
  </si>
  <si>
    <t>2.10.651.3.mr</t>
  </si>
  <si>
    <t>2.10.652.3.mr</t>
  </si>
  <si>
    <t>2.10.653.3.mr</t>
  </si>
  <si>
    <t>2.10.654.3.mr</t>
  </si>
  <si>
    <t>2.10.654.3.mrg</t>
  </si>
  <si>
    <t>2.10.655.3.mr</t>
  </si>
  <si>
    <t>2.10.655.3.mrg</t>
  </si>
  <si>
    <t>2.10.656.3.mr</t>
  </si>
  <si>
    <t>2.10.656.3.mrg</t>
  </si>
  <si>
    <t>2.10.657.3.mr</t>
  </si>
  <si>
    <t>2.10.657.3.mrg</t>
  </si>
  <si>
    <t>2.10.650.2.mr</t>
  </si>
  <si>
    <t>2.10.651.2.mr</t>
  </si>
  <si>
    <t>2.10.651.2.mrg</t>
  </si>
  <si>
    <t>2.10.652.2.mr</t>
  </si>
  <si>
    <t>2.10.658.2.mr</t>
  </si>
  <si>
    <t>2.10.653.2.mr</t>
  </si>
  <si>
    <t>2.10.654.2.mr</t>
  </si>
  <si>
    <t>2.10.654.2.mrg</t>
  </si>
  <si>
    <t>2.10.655.2.mr</t>
  </si>
  <si>
    <t>2.10.655.2.mrg</t>
  </si>
  <si>
    <t>2.10.656.2.mr</t>
  </si>
  <si>
    <t>2.10.656.2.mrg</t>
  </si>
  <si>
    <t>2.10.657.2.mr</t>
  </si>
  <si>
    <t>2.10.657.2.mrg</t>
  </si>
  <si>
    <t>2.10.650.4.mr</t>
  </si>
  <si>
    <t>2.10.651.4.mr</t>
  </si>
  <si>
    <t>2.10.652.4.mr</t>
  </si>
  <si>
    <t>2.10.653.4.mr</t>
  </si>
  <si>
    <t>2.10.653.4.mrg</t>
  </si>
  <si>
    <t>2.10.654.4.mr</t>
  </si>
  <si>
    <t>2.10.655.4.mr</t>
  </si>
  <si>
    <t>2.10.655.4.mrg</t>
  </si>
  <si>
    <t>2.10.656.4.mr</t>
  </si>
  <si>
    <t>2.10.656.4.mrg</t>
  </si>
  <si>
    <t>2.10.657.4.mr</t>
  </si>
  <si>
    <t>2.10.657.4.mrg</t>
  </si>
  <si>
    <t>2.25.950.1.mr</t>
  </si>
  <si>
    <t>2.25.950.2.mr</t>
  </si>
  <si>
    <t>2.14.950.1.mr</t>
  </si>
  <si>
    <t>2.19.950.1.mr</t>
  </si>
  <si>
    <t>2.19.950.2.mr</t>
  </si>
  <si>
    <t>2.19.950.3.mr</t>
  </si>
  <si>
    <t>2.19.950.4.mr</t>
  </si>
  <si>
    <t>2.32.950.2.mr</t>
  </si>
  <si>
    <t>2.23.950.1.mr</t>
  </si>
  <si>
    <t>2.23.950.2.mr</t>
  </si>
  <si>
    <t>2.24.950.1.mr</t>
  </si>
  <si>
    <t>2.24.950.2.mr</t>
  </si>
  <si>
    <t>2.10.950.1.mr</t>
  </si>
  <si>
    <t>2.10.950.2.mr</t>
  </si>
  <si>
    <t>2.10.950.3mr</t>
  </si>
  <si>
    <t>2.10.950.4mr</t>
  </si>
  <si>
    <t>2.19.950.5.mr</t>
  </si>
  <si>
    <t>2.19.950.6.mr</t>
  </si>
  <si>
    <t>2.10.604.01.1mo</t>
  </si>
  <si>
    <t>2.10.604.02.1mo</t>
  </si>
  <si>
    <t>2.10.604.01.2mo</t>
  </si>
  <si>
    <t>2.10.604.02.2mo</t>
  </si>
  <si>
    <t>2.10.604.01.3mo</t>
  </si>
  <si>
    <t>2.10.604.02.3mo</t>
  </si>
  <si>
    <t>2.10.604.01.4mo</t>
  </si>
  <si>
    <t>2.10.604.02.4mo</t>
  </si>
  <si>
    <t>2.10.604.01.5mo</t>
  </si>
  <si>
    <t>2.10.604.02.5mo</t>
  </si>
  <si>
    <t>2.10.604.01.6mo</t>
  </si>
  <si>
    <t>2.10.604.02.6mo</t>
  </si>
  <si>
    <t>2.10.604.01.7mo</t>
  </si>
  <si>
    <t>2.10.604.02.7mo</t>
  </si>
  <si>
    <t>2.10.604.01.8mo</t>
  </si>
  <si>
    <t>2.10.604.02.8mo</t>
  </si>
  <si>
    <t>2.10.650.1.mo</t>
  </si>
  <si>
    <t>2.10.651.1.mo</t>
  </si>
  <si>
    <t>2.10.661.1.mo</t>
  </si>
  <si>
    <t>2.10.652.1.mo</t>
  </si>
  <si>
    <t>2.10.653.1.mo</t>
  </si>
  <si>
    <t>2.10.654.1.mo</t>
  </si>
  <si>
    <t>2.10.655.1.mo</t>
  </si>
  <si>
    <t>2.10.656.1.mo</t>
  </si>
  <si>
    <t>2.10.657.1.mo</t>
  </si>
  <si>
    <t>2.10.658.1.mo</t>
  </si>
  <si>
    <t>2.10.659.1.mo</t>
  </si>
  <si>
    <t>2.10.660.1.mo</t>
  </si>
  <si>
    <t>2.10.650.3.mo</t>
  </si>
  <si>
    <t>2.10.651.3.mo</t>
  </si>
  <si>
    <t>2.10.652.3.mo</t>
  </si>
  <si>
    <t>2.10.653.3.mo</t>
  </si>
  <si>
    <t>2.10.654.3.mo</t>
  </si>
  <si>
    <t>2.10.655.3.mo</t>
  </si>
  <si>
    <t>2.10.656.3.mo</t>
  </si>
  <si>
    <t>2.10.657.3.mo</t>
  </si>
  <si>
    <t>2.10.650.2.mo</t>
  </si>
  <si>
    <t>2.10.651.2.mo</t>
  </si>
  <si>
    <t>2.10.652.2.mo</t>
  </si>
  <si>
    <t>2.10.658.2.mo</t>
  </si>
  <si>
    <t>2.10.653.2.mo</t>
  </si>
  <si>
    <t>2.10.654.2.mo</t>
  </si>
  <si>
    <t>2.10.655.2.mo</t>
  </si>
  <si>
    <t>2.10.656.2.mo</t>
  </si>
  <si>
    <t>2.10.657.2.mo</t>
  </si>
  <si>
    <t>2.10.650.4.mo</t>
  </si>
  <si>
    <t>2.10.651.4.mo</t>
  </si>
  <si>
    <t>2.10.652.4.mo</t>
  </si>
  <si>
    <t>2.10.653.4.mo</t>
  </si>
  <si>
    <t>2.10.654.4.mo</t>
  </si>
  <si>
    <t>2.10.655.4.mo</t>
  </si>
  <si>
    <t>2.10.656.4.mo</t>
  </si>
  <si>
    <t>2.10.657.4.mo</t>
  </si>
  <si>
    <t>2.25.950.1.mo</t>
  </si>
  <si>
    <t>2.25.950.2.mo</t>
  </si>
  <si>
    <t>2.14.950.1.mo</t>
  </si>
  <si>
    <t>2.19.950.1.mo</t>
  </si>
  <si>
    <t>2.19.950.2.mo</t>
  </si>
  <si>
    <t>2.19.950.3.mo</t>
  </si>
  <si>
    <t>2.19.950.4.mo</t>
  </si>
  <si>
    <t>2.32.950.2.mo</t>
  </si>
  <si>
    <t>2.23.950.1.mo</t>
  </si>
  <si>
    <t>2.23.950.2.mo</t>
  </si>
  <si>
    <t>2.24.950.1.mo</t>
  </si>
  <si>
    <t>2.24.950.2.mo</t>
  </si>
  <si>
    <t>2.10.950.1.mo</t>
  </si>
  <si>
    <t>2.10.950.2.mo</t>
  </si>
  <si>
    <t>2.10.950.3mo</t>
  </si>
  <si>
    <t>2.10.950.4mo</t>
  </si>
  <si>
    <t>2.19.950.5.mo</t>
  </si>
  <si>
    <t>2.19.950.6.mo</t>
  </si>
  <si>
    <t>Посещение школы для больных с хроническими неинфекционными заболеваниями</t>
  </si>
  <si>
    <t>st02.012.1</t>
  </si>
  <si>
    <t>Операции на женских половых органах (уровень 3), SKP</t>
  </si>
  <si>
    <t>st02.012.2</t>
  </si>
  <si>
    <t>Операции на женских половых органах (уровень 3, подуровень 1)</t>
  </si>
  <si>
    <t>st02.013.1</t>
  </si>
  <si>
    <t>Операции на женских половых органах (уровень 4), SKP</t>
  </si>
  <si>
    <t>st02.013.2</t>
  </si>
  <si>
    <t>Операции на женских половых органах (уровень 4, подуровень 1)</t>
  </si>
  <si>
    <t>st04.002.1</t>
  </si>
  <si>
    <t>st04.002.2</t>
  </si>
  <si>
    <t>Воспалительные заболевания кишечника (с применением МНН Альбумин человека)</t>
  </si>
  <si>
    <t>st04.004.1</t>
  </si>
  <si>
    <t>st04.004.2</t>
  </si>
  <si>
    <t>Болезни печени, невирусные (уровень 2) (с применением МНН Альбумин человека)</t>
  </si>
  <si>
    <t>st09.001.1</t>
  </si>
  <si>
    <t>Операции на мужских половых органах, дети (уровень 1), SKP</t>
  </si>
  <si>
    <t>st09.001.2</t>
  </si>
  <si>
    <t>Операции на мужских половых органах, дети (уровень 1, подуровень 1)</t>
  </si>
  <si>
    <t>st09.002.1</t>
  </si>
  <si>
    <t>Операции на мужских половых органах, дети (уровень 2), SKP</t>
  </si>
  <si>
    <t>st09.002.2</t>
  </si>
  <si>
    <t>Операции на мужских половых органах, дети (уровень 2, подуровень 1)</t>
  </si>
  <si>
    <t>st09.005.1</t>
  </si>
  <si>
    <t>Операции на почке и мочевыделительной системе, дети (уровень 1), SKP</t>
  </si>
  <si>
    <t>st09.005.2</t>
  </si>
  <si>
    <t>Операции на почке и мочевыделительной системе, дети (уровень 1, подуровень 1)</t>
  </si>
  <si>
    <t>st09.006.1</t>
  </si>
  <si>
    <t>Операции на почке и мочевыделительной системе, дети (уровень 2), SKP</t>
  </si>
  <si>
    <t>st09.006.2</t>
  </si>
  <si>
    <t>Операции на почке и мочевыделительной системе, дети (уровень 2, подуровень 1)</t>
  </si>
  <si>
    <t>st10.001.1</t>
  </si>
  <si>
    <t>Детская хирургия (уровень 1), SKP</t>
  </si>
  <si>
    <t>st10.001.2</t>
  </si>
  <si>
    <t>Детская хирургия (уровень 1, подуровень 1)</t>
  </si>
  <si>
    <t>st10.002.1</t>
  </si>
  <si>
    <t>Детская хирургия (уровень 2), SKP</t>
  </si>
  <si>
    <t>st10.002.2</t>
  </si>
  <si>
    <t>Детская хирургия (уровень 2, подуровень 1)</t>
  </si>
  <si>
    <t>st10.005.1</t>
  </si>
  <si>
    <t>Операции по поводу грыж, дети (уровень 1), SKP</t>
  </si>
  <si>
    <t>st10.005.2</t>
  </si>
  <si>
    <t>Операции по поводу грыж, дети (уровень 1, подуровень 1)</t>
  </si>
  <si>
    <t>st13.002.1</t>
  </si>
  <si>
    <t>Нестабильная стенокардия, инфаркт миокарда, легочная эмболия (уровень 2), SKP</t>
  </si>
  <si>
    <t>st13.002.2</t>
  </si>
  <si>
    <t>Нестабильная стенокардия, инфаркт миокарда, легочная эмболия (уровень 2, подуровень 1)</t>
  </si>
  <si>
    <t>st13.005.1</t>
  </si>
  <si>
    <t>Нарушения ритма и проводимости (уровень 2), SKP</t>
  </si>
  <si>
    <t>st13.005.2</t>
  </si>
  <si>
    <t>Нарушения ритма и проводимости (уровень 2, подуровень 1)</t>
  </si>
  <si>
    <t>st13.007.1</t>
  </si>
  <si>
    <t>Эндокардит, миокардит, перикардит, кардиомиопатии (уровень 2), SKP</t>
  </si>
  <si>
    <t>st13.007.2</t>
  </si>
  <si>
    <t>Эндокардит, миокардит, перикардит, кардиомиопатии (уровень 2, подуровень 1)</t>
  </si>
  <si>
    <t>st14.001.1</t>
  </si>
  <si>
    <t>Операции на кишечнике и анальной области (уровень 1), SKP</t>
  </si>
  <si>
    <t>st14.001.2</t>
  </si>
  <si>
    <t>Операции на кишечнике и анальной области (уровень 1, подуровень 1)</t>
  </si>
  <si>
    <t>st15.004.6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</si>
  <si>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</si>
  <si>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st15.004.7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</si>
  <si>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</si>
  <si>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</si>
  <si>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</si>
  <si>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</si>
  <si>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</si>
  <si>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</si>
  <si>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</si>
  <si>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st16.009.1</t>
  </si>
  <si>
    <t>Операции на периферической нервной системе (уровень 1), SKP</t>
  </si>
  <si>
    <t>st16.009.2</t>
  </si>
  <si>
    <t>Операции на периферической нервной системе (уровень 1, подуровень 1)</t>
  </si>
  <si>
    <t>st16.011.1</t>
  </si>
  <si>
    <t>Операции на периферической нервной системе (уровень 3), SKP</t>
  </si>
  <si>
    <t>st16.011.2</t>
  </si>
  <si>
    <t>Операции на периферической нервной системе (уровень 3, подуровень 1)</t>
  </si>
  <si>
    <t>st18.002.1</t>
  </si>
  <si>
    <t>Формирование, имплантация, реконструкция, удаление, смена доступа для диализа, SKP</t>
  </si>
  <si>
    <t>st18.002.2</t>
  </si>
  <si>
    <t>Формирование, имплантация, реконструкция, удаление, смена доступа для диализа, подуровень 1</t>
  </si>
  <si>
    <t>st19.001.1</t>
  </si>
  <si>
    <t>Операции на женских половых органах при злокачественных новообразованиях (уровень 1), SKP</t>
  </si>
  <si>
    <t>st19.001.2</t>
  </si>
  <si>
    <t>Операции на женских половых органах при злокачественных новообразованиях (уровень 1, подуровень 1)</t>
  </si>
  <si>
    <t>st19.002.1</t>
  </si>
  <si>
    <t>Операции на женских половых органах при злокачественных новообразованиях (уровень 2), SKP</t>
  </si>
  <si>
    <t>st19.002.2</t>
  </si>
  <si>
    <t>Операции на женских половых органах при злокачественных новообразованиях (уровень 2, подуровень 1)</t>
  </si>
  <si>
    <t>st19.004.1</t>
  </si>
  <si>
    <t>Операции на кишечнике и анальной области при злокачественных новообразованиях (уровень 1), SKP</t>
  </si>
  <si>
    <t>st19.004.2</t>
  </si>
  <si>
    <t>Операции на кишечнике и анальной области при злокачественных новообразованиях (уровень 1, подуровень 1)</t>
  </si>
  <si>
    <t>st19.018.1</t>
  </si>
  <si>
    <t>Операции при злокачественном новообразовании пищевода, желудка (уровень 1), SKP</t>
  </si>
  <si>
    <t>st19.018.2</t>
  </si>
  <si>
    <t>Операции при злокачественном новообразовании пищевода, желудка (уровень 1, подуровень 1)</t>
  </si>
  <si>
    <t>st19.022.1</t>
  </si>
  <si>
    <t>Операции на органе слуха, придаточных пазухах носа и верхних дыхательных путях при злокачественных новообразованиях, SKP</t>
  </si>
  <si>
    <t>st19.022.2</t>
  </si>
  <si>
    <t>Операции на органе слуха, придаточных пазухах носа и верхних дыхательных путях при злокачественных новообразованиях (подуровень 1)</t>
  </si>
  <si>
    <t>st19.123.1</t>
  </si>
  <si>
    <t>Прочие операции при ЗНО (уровень 1), SKP</t>
  </si>
  <si>
    <t>st19.123.2</t>
  </si>
  <si>
    <t>Прочие операции при ЗНО (уровень 1, подуровень 1)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</si>
  <si>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</si>
  <si>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</si>
  <si>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</si>
  <si>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</si>
  <si>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</si>
  <si>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</si>
  <si>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</si>
  <si>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</si>
  <si>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</si>
  <si>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st19.171.1</t>
  </si>
  <si>
    <t>Лекарственная терапия при злокачественных новообразованиях (кроме лимфоидной и кроветворной тканей), взрослые (уровень 9) (sh0426)</t>
  </si>
  <si>
    <t>st19.171.2</t>
  </si>
  <si>
    <t xml:space="preserve">Лекарственная терапия при злокачественных новообразованиях (кроме лимфоидной и кроветворной тканей), взрослые (уровень 9) (подуровень 1) </t>
  </si>
  <si>
    <t>st19.171.3</t>
  </si>
  <si>
    <t>Лекарственная терапия при злокачественных новообразованиях (кроме лимфоидной и кроветворной тканей), взрослые (уровень 9) (sh0668, sh0941, sh0907)</t>
  </si>
  <si>
    <t>st19.171.4</t>
  </si>
  <si>
    <t>Лекарственная терапия при злокачественных новообразованиях (кроме лимфоидной и кроветворной тканей), взрослые (уровень 9) (sh0575, sh0618, sh0905)</t>
  </si>
  <si>
    <t>st19.171.5</t>
  </si>
  <si>
    <t>Лекарственная терапия при злокачественных новообразованиях (кроме лимфоидной и кроветворной тканей), взрослые (уровень 9) (sh0208, sh0883)</t>
  </si>
  <si>
    <t>st19.171.6</t>
  </si>
  <si>
    <t>Лекарственная терапия при злокачественных новообразованиях (кроме лимфоидной и кроветворной тканей), взрослые (уровень 9) (sh0886)</t>
  </si>
  <si>
    <t>st19.171.7</t>
  </si>
  <si>
    <t>Лекарственная терапия при злокачественных новообразованиях (кроме лимфоидной и кроветворной тканей), взрослые (уровень 9) (sh0160, sh0557.1)</t>
  </si>
  <si>
    <t>st19.171.8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</si>
  <si>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</t>
  </si>
  <si>
    <t>st19.171.9</t>
  </si>
  <si>
    <t>Лекарственная терапия при злокачественных новообразованиях (кроме лимфоидной и кроветворной тканей), взрослые (уровень 9) (sh0209.1, sh0620.1)</t>
  </si>
  <si>
    <t>st19.171.10</t>
  </si>
  <si>
    <t>Лекарственная терапия при злокачественных новообразованиях (кроме лимфоидной и кроветворной тканей), взрослые (уровень 9) (sh0828)</t>
  </si>
  <si>
    <t>st19.171.11</t>
  </si>
  <si>
    <t>Лекарственная терапия при злокачественных новообразованиях (кроме лимфоидной и кроветворной тканей), взрослые (уровень 9) (sh0418.1)</t>
  </si>
  <si>
    <t>st19.171.12</t>
  </si>
  <si>
    <t>Лекарственная терапия при злокачественных новообразованиях (кроме лимфоидной и кроветворной тканей), взрослые (уровень 9) (sh0557.1 nag)</t>
  </si>
  <si>
    <t>st19.171.13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</si>
  <si>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</t>
  </si>
  <si>
    <t>st19.171.14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</si>
  <si>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</t>
  </si>
  <si>
    <t>st19.171.15</t>
  </si>
  <si>
    <t>Лекарственная терапия при злокачественных новообразованиях (кроме лимфоидной и кроветворной тканей), взрослые (уровень 9) (sh0209.1 nag)</t>
  </si>
  <si>
    <t>st19.172</t>
  </si>
  <si>
    <t>st19.172.1</t>
  </si>
  <si>
    <t xml:space="preserve">Лекарственная терапия при злокачественных новообразованиях (кроме лимфоидной и кроветворной тканей), взрослые (уровень 10) (подуровень 1) </t>
  </si>
  <si>
    <t>st19.172.2</t>
  </si>
  <si>
    <t>Лекарственная терапия при злокачественных новообразованиях (кроме лимфоидной и кроветворной тканей), взрослые (уровень 10) (sh0714)</t>
  </si>
  <si>
    <t>st19.173</t>
  </si>
  <si>
    <t>st19.173.1</t>
  </si>
  <si>
    <t>st19.173.2</t>
  </si>
  <si>
    <t>st19.173.3</t>
  </si>
  <si>
    <t>Лекарственная терапия при злокачественных новообразованиях (кроме лимфоидной и кроветворной тканей), взрослые (уровень 11) (sh0504)</t>
  </si>
  <si>
    <t>st19.174</t>
  </si>
  <si>
    <t>st19.174.1</t>
  </si>
  <si>
    <t>Лекарственная терапия при злокачественных новообразованиях (кроме лимфоидной и кроветворной тканей), взрослые (уровень 12) (sh0882)</t>
  </si>
  <si>
    <t>st19.174.2</t>
  </si>
  <si>
    <t>st19.174.3</t>
  </si>
  <si>
    <t>st19.174.4</t>
  </si>
  <si>
    <t>Лекарственная терапия при злокачественных новообразованиях (кроме лимфоидной и кроветворной тканей), взрослые (уровень 12) (sh0954)</t>
  </si>
  <si>
    <t>st19.174.5</t>
  </si>
  <si>
    <t>st19.174.6</t>
  </si>
  <si>
    <t>Лекарственная терапия при злокачественных новообразованиях (кроме лимфоидной и кроветворной тканей), взрослые (уровень 12) (sh0645.1 nag)</t>
  </si>
  <si>
    <t>st19.174.7</t>
  </si>
  <si>
    <t>Лекарственная терапия при злокачественных новообразованиях (кроме лимфоидной и кроветворной тканей), взрослые (уровень 12) (sh0533 nag)</t>
  </si>
  <si>
    <t>st19.175</t>
  </si>
  <si>
    <t>st19.175.1</t>
  </si>
  <si>
    <t>st19.175.2</t>
  </si>
  <si>
    <t>Лекарственная терапия при злокачественных новообразованиях (кроме лимфоидной и кроветворной тканей), взрослые (уровень 13) (sh0769)</t>
  </si>
  <si>
    <t>st19.175.3</t>
  </si>
  <si>
    <t>Лекарственная терапия при злокачественных новообразованиях (кроме лимфоидной и кроветворной тканей), взрослые (уровень 13) (sh1113)</t>
  </si>
  <si>
    <t>st19.175.4</t>
  </si>
  <si>
    <t>Лекарственная терапия при злокачественных новообразованиях (кроме лимфоидной и кроветворной тканей), взрослые (уровень 13) (sh1072)</t>
  </si>
  <si>
    <t>st19.176</t>
  </si>
  <si>
    <t>st19.176.1</t>
  </si>
  <si>
    <t>Лекарственная терапия при злокачественных новообразованиях (кроме лимфоидной и кроветворной тканей), взрослые (уровень 14) (sh0872)</t>
  </si>
  <si>
    <t>st19.176.2</t>
  </si>
  <si>
    <t>Лекарственная терапия при злокачественных новообразованиях (кроме лимфоидной и кроветворной тканей), взрослые (уровень 14) (sh1188)</t>
  </si>
  <si>
    <t>st19.176.3</t>
  </si>
  <si>
    <t>Лекарственная терапия при злокачественных новообразованиях (кроме лимфоидной и кроветворной тканей), взрослые (уровень 14) (sh0450)</t>
  </si>
  <si>
    <t>st19.176.4</t>
  </si>
  <si>
    <t>Лекарственная терапия при злокачественных новообразованиях (кроме лимфоидной и кроветворной тканей), взрослые (уровень 14)  (sh0976)</t>
  </si>
  <si>
    <t>st19.176.5</t>
  </si>
  <si>
    <t>st19.177</t>
  </si>
  <si>
    <t>st19.177.1</t>
  </si>
  <si>
    <t xml:space="preserve">Лекарственная терапия при злокачественных новообразованиях (кроме лимфоидной и кроветворной тканей), взрослые (уровень 15)(подуровень 1) </t>
  </si>
  <si>
    <t>st19.177.2</t>
  </si>
  <si>
    <t>st19.177.3</t>
  </si>
  <si>
    <t>st19.177.4</t>
  </si>
  <si>
    <t>st19.178</t>
  </si>
  <si>
    <t>st19.178.1</t>
  </si>
  <si>
    <t>Лекарственная терапия при злокачественных новообразованиях (кроме лимфоидной и кроветворной тканей), взрослые (уровень 16) (sh0876)</t>
  </si>
  <si>
    <t>st19.178.2</t>
  </si>
  <si>
    <t>st19.178.3</t>
  </si>
  <si>
    <t>st19.179</t>
  </si>
  <si>
    <t>st19.179.1</t>
  </si>
  <si>
    <t>Лекарственная терапия при злокачественных новообразованиях (кроме лимфоидной и кроветворной тканей), взрослые (уровень 17) (sh0662)</t>
  </si>
  <si>
    <t>st19.179.2</t>
  </si>
  <si>
    <t>Лекарственная терапия при злокачественных новообразованиях (кроме лимфоидной и кроветворной тканей), взрослые (уровень 17) (sh0882.1)</t>
  </si>
  <si>
    <t>st19.180</t>
  </si>
  <si>
    <t>st19.180.1</t>
  </si>
  <si>
    <t>Лекарственная терапия при злокачественных новообразованиях (кроме лимфоидной и кроветворной тканей), взрослые (уровень 18) (sh0979)</t>
  </si>
  <si>
    <t>st19.180.2</t>
  </si>
  <si>
    <t>Лекарственная терапия при злокачественных новообразованиях (кроме лимфоидной и кроветворной тканей), взрослые (уровень 18) (sh1134)</t>
  </si>
  <si>
    <t>st19.180.3</t>
  </si>
  <si>
    <t>Лекарственная терапия при злокачественных новообразованиях (кроме лимфоидной и кроветворной тканей), взрослые (уровень 18) (sh0709)</t>
  </si>
  <si>
    <t>st19.180.4</t>
  </si>
  <si>
    <t>Лекарственная терапия при злокачественных новообразованиях (кроме лимфоидной и кроветворной тканей), взрослые (уровень 18) (sh1139)</t>
  </si>
  <si>
    <t>st19.180.5</t>
  </si>
  <si>
    <t>Лекарственная терапия при злокачественных новообразованиях (кроме лимфоидной и кроветворной тканей), взрослые (уровень 18) (sh1099, sh1063)</t>
  </si>
  <si>
    <t>st19.180.6</t>
  </si>
  <si>
    <t>Лекарственная терапия при злокачественных новообразованиях (кроме лимфоидной и кроветворной тканей), взрослые (уровень 18) (sh1061, sh1062, sh1217)</t>
  </si>
  <si>
    <t>st19.180.7</t>
  </si>
  <si>
    <t>Лекарственная терапия при злокачественных новообразованиях (кроме лимфоидной и кроветворной тканей), взрослые (уровень 18) (sh1219)</t>
  </si>
  <si>
    <t>st19.181</t>
  </si>
  <si>
    <t>st19.181.1</t>
  </si>
  <si>
    <t>Лекарственная терапия при злокачественных новообразованиях (кроме лимфоидной и кроветворной тканей), взрослые (уровень 19) (sh0081)</t>
  </si>
  <si>
    <t>st19.181.2</t>
  </si>
  <si>
    <t>Лекарственная терапия при злокачественных новообразованиях (кроме лимфоидной и кроветворной тканей), взрослые (уровень 19) (sh0604)</t>
  </si>
  <si>
    <t>st20.007.1</t>
  </si>
  <si>
    <t>Операции на органе слуха, придаточных пазухах носа и верхних дыхательных путях (уровень 3), SKP</t>
  </si>
  <si>
    <t>st20.007.2</t>
  </si>
  <si>
    <t>Операции на органе слуха, придаточных пазухах носа и верхних дыхательных путях (уровень 3, подуровень 1)</t>
  </si>
  <si>
    <t>st20.008.1</t>
  </si>
  <si>
    <t>Операции на органе слуха, придаточных пазухах носа и верхних дыхательных путях (уровень 4), SKP</t>
  </si>
  <si>
    <t>st20.008.2</t>
  </si>
  <si>
    <t>Операции на органе слуха, придаточных пазухах носа и верхних дыхательных путях (уровень 4, подуровень 1)</t>
  </si>
  <si>
    <t>st20.009.1</t>
  </si>
  <si>
    <t>Операции на органе слуха, придаточных пазухах носа и верхних дыхательных путях (уровень 5), SKP</t>
  </si>
  <si>
    <t>st20.009.2</t>
  </si>
  <si>
    <t>Операции на органе слуха, придаточных пазухах носа и верхних дыхательных путях (уровень 5, подуровень 1)</t>
  </si>
  <si>
    <t>st21.010</t>
  </si>
  <si>
    <t>Интравитреальное введение лекарственных препаратов</t>
  </si>
  <si>
    <t>st22.002.3</t>
  </si>
  <si>
    <t>Другие болезни органов пищеварения, дети с ОРИТ и ПИТ (с применением МНН Альбумин человека)</t>
  </si>
  <si>
    <t>st22.002.4</t>
  </si>
  <si>
    <t>Другие болезни органов пищеварения, дети без ОРИТ и ПИТ (с применением МНН Альбумин человека)</t>
  </si>
  <si>
    <t>st24.004.1</t>
  </si>
  <si>
    <t>Ревматические болезни сердца (уровень 2), SKP</t>
  </si>
  <si>
    <t>st24.004.2</t>
  </si>
  <si>
    <t>Ревматические болезни сердца (уровень 2, подуровень 1)</t>
  </si>
  <si>
    <t>st25.008.1</t>
  </si>
  <si>
    <t>Операции на сосудах (уровень 1), SKP</t>
  </si>
  <si>
    <t>st25.008.2</t>
  </si>
  <si>
    <t>Операции на сосудах (уровень 1, подуровень 1)</t>
  </si>
  <si>
    <t>st25.009.1</t>
  </si>
  <si>
    <t>Операции на сосудах (уровень 2), SKP</t>
  </si>
  <si>
    <t>st25.009.2</t>
  </si>
  <si>
    <t>Операции на сосудах (уровень 2, подуровень 1)</t>
  </si>
  <si>
    <t>st25.010.1</t>
  </si>
  <si>
    <t>Операции на сосудах (уровень 3), SKP</t>
  </si>
  <si>
    <t>st25.010.2</t>
  </si>
  <si>
    <t>Операции на сосудах (уровень 3, подуровень 1)</t>
  </si>
  <si>
    <t>st25.012.7</t>
  </si>
  <si>
    <t>Операции на сосудах (уровень 5.7), SKP</t>
  </si>
  <si>
    <t>st25.012.8</t>
  </si>
  <si>
    <t>Операции на сосудах (уровень 5.8), SKP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</si>
  <si>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</si>
  <si>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</si>
  <si>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</si>
  <si>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</si>
  <si>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</si>
  <si>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</si>
  <si>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st27.004.1</t>
  </si>
  <si>
    <t>st27.004.2</t>
  </si>
  <si>
    <t>Другие болезни органов пищеварения, взрослые (с применением МНН "Альбумин человека")</t>
  </si>
  <si>
    <t>st27.007.1</t>
  </si>
  <si>
    <t>Стенокардия (кроме нестабильной), хроническая ишемическая болезнь сердца (уровень 2), SKP</t>
  </si>
  <si>
    <t>st27.007.2</t>
  </si>
  <si>
    <t>Стенокардия (кроме нестабильной), хроническая ишемическая болезнь сердца (уровень 2, подуровень 1)</t>
  </si>
  <si>
    <t>st27.009.1</t>
  </si>
  <si>
    <t>Другие болезни сердца (уровень 2), SKP</t>
  </si>
  <si>
    <t>st27.009.2</t>
  </si>
  <si>
    <t>Другие болезни сердца (уровень 2, подуровень 1)</t>
  </si>
  <si>
    <t>st28.002.1</t>
  </si>
  <si>
    <t>Операции на нижних дыхательных путях и легочной ткани, органах средостения (уровень 1), SKP</t>
  </si>
  <si>
    <t>st28.002.2</t>
  </si>
  <si>
    <t>Операции на нижних дыхательных путях и легочной ткани, органах средостения (уровень 1, подуровень 1)</t>
  </si>
  <si>
    <t>st28.003.1</t>
  </si>
  <si>
    <t>Операции на нижних дыхательных путях и легочной ткани, органах средостения (уровень 2), SKP</t>
  </si>
  <si>
    <t>st28.003.2</t>
  </si>
  <si>
    <t>Операции на нижних дыхательных путях и легочной ткани, органах средостения (уровень 2, подуровень 1)</t>
  </si>
  <si>
    <t>st28.005.1</t>
  </si>
  <si>
    <t>Операции на нижних дыхательных путях и легочной ткани, органах средостения (уровень 4), SKP</t>
  </si>
  <si>
    <t>st28.005.2</t>
  </si>
  <si>
    <t>Операции на нижних дыхательных путях и легочной ткани, органах средостения (уровень 4, подуровень 1)</t>
  </si>
  <si>
    <t>st29.009.5</t>
  </si>
  <si>
    <t>Операции на костно-мышечной системе и суставах (уровень 1), SKP</t>
  </si>
  <si>
    <t>st29.010.1</t>
  </si>
  <si>
    <t>Операции на костно-мышечной системе и суставах (уровень 2), SKP</t>
  </si>
  <si>
    <t>st29.010.2</t>
  </si>
  <si>
    <t>Операции на костно-мышечной системе и суставах (уровень 2, подуровень 1)</t>
  </si>
  <si>
    <t>st29.011.5</t>
  </si>
  <si>
    <t>Операции на костно-мышечной системе и суставах (уровень 3), SKP</t>
  </si>
  <si>
    <t>st29.012.1</t>
  </si>
  <si>
    <t>Операции на костно-мышечной системе и суставах (уровень 4), SKP</t>
  </si>
  <si>
    <t>st29.012.2</t>
  </si>
  <si>
    <t>Операции на костно-мышечной системе и суставах (уровень 4, подуровень 1)</t>
  </si>
  <si>
    <t>st29.013.3</t>
  </si>
  <si>
    <t>Операции на костно-мышечной системе и суставах (уровень 5), SKP</t>
  </si>
  <si>
    <t>st30.009.1</t>
  </si>
  <si>
    <t>Операции на мужских половых органах, взрослые (уровень 4), SKP</t>
  </si>
  <si>
    <t>st30.009.2</t>
  </si>
  <si>
    <t>Операции на мужских половых органах, взрослые (уровень 4, подуровень 1)</t>
  </si>
  <si>
    <t>st31.002.5</t>
  </si>
  <si>
    <t>Операции на коже, подкожной клетчатке, придатках кожи (уровень 1), SKP</t>
  </si>
  <si>
    <t>st31.003.3</t>
  </si>
  <si>
    <t>Операции на коже, подкожной клетчатке, придатках кожи (уровень 2), SKP</t>
  </si>
  <si>
    <t>st31.005.1</t>
  </si>
  <si>
    <t>Операции на коже, подкожной клетчатке, придатках кожи (уровень 4), SKP</t>
  </si>
  <si>
    <t>st31.005.2</t>
  </si>
  <si>
    <t>Операции на коже, подкожной клетчатке, придатках кожи (уровень 4, подуровень 1)</t>
  </si>
  <si>
    <t>st31.006.1</t>
  </si>
  <si>
    <t>Операции на органах кроветворения и иммунной системы (уровень 1), SKP</t>
  </si>
  <si>
    <t>st31.006.2</t>
  </si>
  <si>
    <t>Операции на органах кроветворения и иммунной системы (уровень 1, подуровень 1)</t>
  </si>
  <si>
    <t>st31.015.1</t>
  </si>
  <si>
    <t>Остеомиелит (уровень 3), SKP</t>
  </si>
  <si>
    <t>st31.015.2</t>
  </si>
  <si>
    <t>Остеомиелит (уровень 3, подуровень 1)</t>
  </si>
  <si>
    <t>st31.019.1</t>
  </si>
  <si>
    <t>Операции на молочной железе (кроме злокачественных новообразований), SKP</t>
  </si>
  <si>
    <t>st31.019.2</t>
  </si>
  <si>
    <t>Операции на молочной железе (кроме злокачественных новообразований), подуровень 1</t>
  </si>
  <si>
    <t>st32.003.1</t>
  </si>
  <si>
    <t>Операции на желчном пузыре и желчевыводящих путях (уровень 3), SKP</t>
  </si>
  <si>
    <t>st32.003.2</t>
  </si>
  <si>
    <t>Операции на желчном пузыре и желчевыводящих путях (уровень 3, подуровень 1)</t>
  </si>
  <si>
    <t>st32.005.1</t>
  </si>
  <si>
    <t>Операции на печени и поджелудочной железе (уровень 1), SKP</t>
  </si>
  <si>
    <t>st32.005.2</t>
  </si>
  <si>
    <t>Операции на печени и поджелудочной железе (уровень 1, подуровень 1)</t>
  </si>
  <si>
    <t>st32.008.1</t>
  </si>
  <si>
    <t>Операции на пищеводе, желудке, двенадцатиперстной кишке (уровень 1), SKP</t>
  </si>
  <si>
    <t>st32.008.2</t>
  </si>
  <si>
    <t>Операции на пищеводе, желудке, двенадцатиперстной кишке (уровень 1, подуровень 1)</t>
  </si>
  <si>
    <t>st32.009.1</t>
  </si>
  <si>
    <t>Операции на пищеводе, желудке, двенадцатиперстной кишке (уровень 2), SKP</t>
  </si>
  <si>
    <t>st32.009.2</t>
  </si>
  <si>
    <t>Операции на пищеводе, желудке, двенадцатиперстной кишке (уровень 2, подуровень 1)</t>
  </si>
  <si>
    <t>st32.013.1</t>
  </si>
  <si>
    <t>Операции по поводу грыж, взрослые (уровень 1), SKP</t>
  </si>
  <si>
    <t>st32.013.2</t>
  </si>
  <si>
    <t>Операции по поводу грыж, взрослые (уровень 1, подуровень 1)</t>
  </si>
  <si>
    <t>st32.014.3</t>
  </si>
  <si>
    <t>Операции по поводу грыж, взрослые (уровень 2), SKP</t>
  </si>
  <si>
    <t>st32.015.3</t>
  </si>
  <si>
    <t>Операции по поводу грыж, взрослые (уровень 3), SKP</t>
  </si>
  <si>
    <t>st32.017.1</t>
  </si>
  <si>
    <t>Другие операции на органах брюшной полости (уровень 2), SKP</t>
  </si>
  <si>
    <t>st32.017.2</t>
  </si>
  <si>
    <t>Другие операции на органах брюшной полости (уровень 2, подуровень 1)</t>
  </si>
  <si>
    <t>st34.003.3</t>
  </si>
  <si>
    <t>Операции на органах полости рта (уровень 2), SKP</t>
  </si>
  <si>
    <t>st34.004.1</t>
  </si>
  <si>
    <t>Операции на органах полости рта (уровень 3), SKP</t>
  </si>
  <si>
    <t>st34.004.2</t>
  </si>
  <si>
    <t>Операции на органах полости рта (уровень 3, подуровень 1)</t>
  </si>
  <si>
    <t>st36.004.7</t>
  </si>
  <si>
    <r>
      <t>Факторы, влияющие на состояние здоровья населения и обращения в учреждения здравоохранения (Койки краткосрочного пребывания  "Дети", «kkp5»)*****</t>
    </r>
    <r>
      <rPr>
        <vertAlign val="superscript"/>
        <sz val="11"/>
        <color indexed="8"/>
        <rFont val="Times New Roman"/>
        <family val="1"/>
        <charset val="204"/>
      </rPr>
      <t>6</t>
    </r>
  </si>
  <si>
    <t>st36.025.1</t>
  </si>
  <si>
    <t>Проведение иммунизации против респираторно-синцитиальной вирусной инфекции (уровень 1, подуровень 1) (plvmab1)</t>
  </si>
  <si>
    <t>st36.025.2</t>
  </si>
  <si>
    <t>Проведение иммунизации против респираторно-синцитиальной вирусной инфекции (уровень 1, подуровень 2) (plvmab2)</t>
  </si>
  <si>
    <t>st36.025.3</t>
  </si>
  <si>
    <t>Проведение иммунизации против респираторно-синцитиальной вирусной инфекции (уровень 1, подуровень 3) (plvmab3)</t>
  </si>
  <si>
    <t>st36.025.4</t>
  </si>
  <si>
    <t>Проведение иммунизации против респираторно-синцитиальной вирусной инфекции (уровень 1, подуровень 4) (plvmab4)</t>
  </si>
  <si>
    <t>st36.026.1</t>
  </si>
  <si>
    <t>Проведение иммунизации против респираторно-синцитиальной вирусной инфекции (уровень 2, подуровень 1) (plvmab1)</t>
  </si>
  <si>
    <t>st36.026.2</t>
  </si>
  <si>
    <t>Проведение иммунизации против респираторно-синцитиальной вирусной инфекции (уровень 2, подуровень 2) (plvmab2)</t>
  </si>
  <si>
    <t>st36.026.3</t>
  </si>
  <si>
    <t>Проведение иммунизации против респираторно-синцитиальной вирусной инфекции (уровень 2, подуровень 3) (plvmab3)</t>
  </si>
  <si>
    <t>st36.026.4</t>
  </si>
  <si>
    <t>Проведение иммунизации против респираторно-синцитиальной вирусной инфекции (уровень 2, подуровень 4) (plvmab4)</t>
  </si>
  <si>
    <r>
      <t>Лечение с применением генно-инженерных биологических препаратов и селективных иммунодепрессантов (инициация или замена) (infmab4;5, infmab5)</t>
    </r>
    <r>
      <rPr>
        <vertAlign val="superscript"/>
        <sz val="11"/>
        <color indexed="8"/>
        <rFont val="Times New Roman"/>
        <family val="1"/>
        <charset val="204"/>
      </rPr>
      <t>5</t>
    </r>
  </si>
  <si>
    <r>
      <t>Лечение с применением генно-инженерных биологических препаратов и селективных иммунодепрессантов (инициация или замена) (usmab45, usmab90)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</si>
  <si>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Лечение с применением генно-инженерных биологических препаратов и селективных иммунодепрессантов (уровень 1) (gsh012, gsh013, gsh015)</t>
  </si>
  <si>
    <t>st36.028.8</t>
  </si>
  <si>
    <t>Лечение с применением генно-инженерных биологических препаратов и селективных иммунодепрессантов (уровень 1) (gsh025, gsh027)</t>
  </si>
  <si>
    <t>Лечение с применением генно-инженерных биологических препаратов и селективных иммунодепрессантов (уровень 2) (gsh021)</t>
  </si>
  <si>
    <t>st36.029.8</t>
  </si>
  <si>
    <t>Лечение с применением генно-инженерных биологических препаратов и селективных иммунодепрессантов (уровень 2) (gsh023)</t>
  </si>
  <si>
    <t>st36.029.9</t>
  </si>
  <si>
    <t>st36.029.10</t>
  </si>
  <si>
    <t>Лечение с применением генно-инженерных биологических препаратов и селективных иммунодепрессантов (уровень 2) (gsh025)</t>
  </si>
  <si>
    <t>st36.029.11</t>
  </si>
  <si>
    <t>st36.029.12</t>
  </si>
  <si>
    <t>st36.029.13</t>
  </si>
  <si>
    <t>Лечение с применением генно-инженерных биологических препаратов и селективных иммунодепрессантов (уровень 3) (gsh080)</t>
  </si>
  <si>
    <t>Лечение с применением генно-инженерных биологических препаратов и селективных иммунодепрессантов (уровень 3) (gsh094)</t>
  </si>
  <si>
    <t>Лечение с применением генно-инженерных биологических препаратов и селективных иммунодепрессантов (уровень 4) (gsh155)</t>
  </si>
  <si>
    <t>Лечение с применением генно-инженерных биологических препаратов и селективных иммунодепрессантов (уровень 5) (gsh032)</t>
  </si>
  <si>
    <t>st36.032.8</t>
  </si>
  <si>
    <t>st36.032.9</t>
  </si>
  <si>
    <t>Лечение с применением генно-инженерных биологических препаратов и селективных иммунодепрессантов (уровень 6) (gsh104)</t>
  </si>
  <si>
    <t>st36.033.7</t>
  </si>
  <si>
    <t>st36.033.8</t>
  </si>
  <si>
    <t>Лечение с применением генно-инженерных биологических препаратов и селективных иммунодепрессантов (уровень 7) (gsh140, gsh146)</t>
  </si>
  <si>
    <t>Лечение с применением генно-инженерных биологических препаратов и селективных иммунодепрессантов (уровень 8) (gsh142, gsh148)</t>
  </si>
  <si>
    <t>Лечение с применением генно-инженерных биологических препаратов и селективных иммунодепрессантов (уровень 8) (gsh130)</t>
  </si>
  <si>
    <t>Лечение с применением генно-инженерных биологических препаратов и селективных иммунодепрессантов (уровень 8) (gsh111)</t>
  </si>
  <si>
    <t>Лечение с применением генно-инженерных биологических препаратов и селективных иммунодепрессантов (уровень 9) (gsh075)</t>
  </si>
  <si>
    <t>Лечение с применением генно-инженерных биологических препаратов и селективных иммунодепрессантов (уровень 9) (gsh126)</t>
  </si>
  <si>
    <t>Лечение с применением генно-инженерных биологических препаратов и селективных иммунодепрессантов (уровень 10) (gsh143, gsh149)</t>
  </si>
  <si>
    <t>Лечение с применением генно-инженерных биологических препаратов и селективных иммунодепрессантов (уровень 10) (gsh043)</t>
  </si>
  <si>
    <t>Лечение с применением генно-инженерных биологических препаратов и селективных иммунодепрессантов (уровень 10) (gsh087)</t>
  </si>
  <si>
    <t>Лечение с применением генно-инженерных биологических препаратов и селективных иммунодепрессантов (уровень 10) (gsh156)</t>
  </si>
  <si>
    <t>Лечение с применением генно-инженерных биологических препаратов и селективных иммунодепрессантов (уровень 10) (gsh134)</t>
  </si>
  <si>
    <t>Лечение с применением генно-инженерных биологических препаратов и селективных иммунодепрессантов (уровень 11) (gsh144, gsh150)</t>
  </si>
  <si>
    <t>Лечение с применением генно-инженерных биологических препаратов и селективных иммунодепрессантов (уровень 11) (gsh141, gsh147)</t>
  </si>
  <si>
    <t>Лечение с применением генно-инженерных биологических препаратов и селективных иммунодепрессантов (уровень 11) (gsh004)</t>
  </si>
  <si>
    <t>Лечение с применением генно-инженерных биологических препаратов и селективных иммунодепрессантов (уровень 11) (gsh077)</t>
  </si>
  <si>
    <t>Лечение с применением генно-инженерных биологических препаратов и селективных иммунодепрессантов (уровень 11) (gsh142, gsh148)</t>
  </si>
  <si>
    <t>Лечение с применением генно-инженерных биологических препаратов и селективных иммунодепрессантов (уровень 11) (gsh086)</t>
  </si>
  <si>
    <t>Лечение с применением генно-инженерных биологических препаратов и селективных иммунодепрессантов (уровень 11) (gsh128)</t>
  </si>
  <si>
    <t>st36.038.8</t>
  </si>
  <si>
    <t>Лечение с применением генно-инженерных биологических препаратов и селективных иммунодепрессантов (уровень 11) (gsh090)</t>
  </si>
  <si>
    <t>st36.038.9</t>
  </si>
  <si>
    <t>Лечение с применением генно-инженерных биологических препаратов и селективных иммунодепрессантов (уровень 12) (gsh078)</t>
  </si>
  <si>
    <t>Лечение с применением генно-инженерных биологических препаратов и селективных иммунодепрессантов (уровень 12) (gsh099)</t>
  </si>
  <si>
    <t>Лечение с применением генно-инженерных биологических препаратов и селективных иммунодепрессантов (уровень 12) (gsh145, gsh151)</t>
  </si>
  <si>
    <t>Лечение с применением генно-инженерных биологических препаратов и селективных иммунодепрессантов (уровень 12) (gsh096)</t>
  </si>
  <si>
    <t>st36.039.5</t>
  </si>
  <si>
    <t>Лечение с применением генно-инженерных биологических препаратов и селективных иммунодепрессантов (уровень 12) (gsh143, gsh149)</t>
  </si>
  <si>
    <t>st36.039.6</t>
  </si>
  <si>
    <t>Лечение с применением генно-инженерных биологических препаратов и селективных иммунодепрессантов (уровень 12) (gsh130)</t>
  </si>
  <si>
    <t>st36.039.7</t>
  </si>
  <si>
    <t>st36.039.8</t>
  </si>
  <si>
    <t>st36.039.9</t>
  </si>
  <si>
    <t>Лечение с применением генно-инженерных биологических препаратов и селективных иммунодепрессантов (уровень 12) (gsh109)</t>
  </si>
  <si>
    <t>Лечение с применением генно-инженерных биологических препаратов и селективных иммунодепрессантов (уровень 13) (gsh144, gsh150)</t>
  </si>
  <si>
    <t>Лечение с применением генно-инженерных биологических препаратов и селективных иммунодепрессантов (уровень 15) (gsh145, gsh151)</t>
  </si>
  <si>
    <t>Лечение с применением генно-инженерных биологических препаратов и селективных иммунодепрессантов (уровень 15) (gsh033)</t>
  </si>
  <si>
    <t>Лечение с применением генно-инженерных биологических препаратов и селективных иммунодепрессантов (уровень 16) (gsh088)</t>
  </si>
  <si>
    <t>st36.043.3</t>
  </si>
  <si>
    <t>Лечение с применением генно-инженерных биологических препаратов и селективных иммунодепрессантов (уровень 16) (gsh157)</t>
  </si>
  <si>
    <t>Лечение с применением генно-инженерных биологических препаратов и селективных иммунодепрессантов (уровень 17) (gsh167)</t>
  </si>
  <si>
    <t>Лечение с применением генно-инженерных биологических препаратов и селективных иммунодепрессантов (уровень 17) (gsh165)</t>
  </si>
  <si>
    <t>st36.044.3</t>
  </si>
  <si>
    <t>Лечение с применением генно-инженерных биологических препаратов и селективных иммунодепрессантов (уровень 18) (gsh166)</t>
  </si>
  <si>
    <t>Лечение с применением генно-инженерных биологических препаратов и селективных иммунодепрессантов (уровень 18) (gsh168)</t>
  </si>
  <si>
    <t>st36.045.3</t>
  </si>
  <si>
    <t>st36.045.4</t>
  </si>
  <si>
    <t>st36.045.5</t>
  </si>
  <si>
    <t>st36.045.6</t>
  </si>
  <si>
    <t>Лечение с применением генно-инженерных биологических препаратов и селективных иммунодепрессантов (уровень 18) (gsh169)</t>
  </si>
  <si>
    <t>Лечение с применением генно-инженерных биологических препаратов и селективных иммунодепрессантов (уровень 19) (gsh170)</t>
  </si>
  <si>
    <t>st36.046.4</t>
  </si>
  <si>
    <t>st36.048</t>
  </si>
  <si>
    <t>Досуточная госпитализация в диагностических целях******</t>
  </si>
  <si>
    <t>st37.002.3</t>
  </si>
  <si>
    <t>Медицинская реабилитация пациентов с заболеваниями центральной нервной системы (4 балла по ШРМ) (ekzo) G35 - G37</t>
  </si>
  <si>
    <t>st37.008.1</t>
  </si>
  <si>
    <t>st37.008.2</t>
  </si>
  <si>
    <t>Медицинская кардиореабилитация (3 балла по ШРМ), 5 дней</t>
  </si>
  <si>
    <t>st37.009.1</t>
  </si>
  <si>
    <t>st37.009.2</t>
  </si>
  <si>
    <t>Медицинская кардиореабилитация (4 балла по ШРМ), 5 дней</t>
  </si>
  <si>
    <t>st37.010.1</t>
  </si>
  <si>
    <t>st37.010.2</t>
  </si>
  <si>
    <t>Медицинская кардиореабилитация (5 баллов по ШРМ), 5 дней</t>
  </si>
  <si>
    <t>st37.011.1</t>
  </si>
  <si>
    <t>st37.011.2</t>
  </si>
  <si>
    <t>Медицинская реабилитация при других соматических заболеваниях (3 балла по ШРМ),           5 дней</t>
  </si>
  <si>
    <t>st37.012.1</t>
  </si>
  <si>
    <t>st37.012.2</t>
  </si>
  <si>
    <t>Медицинская реабилитация при других соматических заболеваниях (4 балла по ШРМ),             5 дней</t>
  </si>
  <si>
    <t>st37.013.1</t>
  </si>
  <si>
    <t>st37.013.2</t>
  </si>
  <si>
    <t>Медицинская реабилитация при других соматических заболеваниях (5 баллов по ШРМ),            5 дней</t>
  </si>
  <si>
    <t>st37.027</t>
  </si>
  <si>
    <t>Медицинская реабилитация в детском нейрореабилитационном отделении в медицинской организации 4 группы</t>
  </si>
  <si>
    <t>st37.028</t>
  </si>
  <si>
    <t>Медицинская реабилитация в детском соматическом реабилитационном отделении в медицинской организации 4 группы</t>
  </si>
  <si>
    <t>st37.029</t>
  </si>
  <si>
    <t>Медицинская реабилитация в детском ортопедическом реабилитационном отделении в медицинской организации 4 группы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</si>
  <si>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</si>
  <si>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</si>
  <si>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</si>
  <si>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</si>
  <si>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не менее 17 дней</t>
  </si>
  <si>
    <t>*****Оплата по КСГ осуществляется в соответствии с пунктом 3.26. Раздел II «Способы оплаты медицинской помощи» Тарифного соглашения</t>
  </si>
  <si>
    <t>******</t>
  </si>
  <si>
    <t>применяется при нахождении пациента вне зависимости от кода МКБ в стационарном отделении скорой медицинской помощи продолжительностью в среднем 6 часов, в том числе  для проведения необходимых лабораторных и/или диагностических исследований с последующим принятием решения о госпитализации либо выписке</t>
  </si>
  <si>
    <r>
      <rPr>
        <vertAlign val="superscript"/>
        <sz val="11"/>
        <color indexed="8"/>
        <rFont val="Times New Roman"/>
        <family val="1"/>
        <charset val="204"/>
      </rPr>
      <t xml:space="preserve">6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st36.004.7 "Факторы, влияющие на состояние здоровья населения и обращения в учреждения здравоохранения (Койки краткосрочного пребывания  "Дети", «kkp5»)"</t>
    </r>
  </si>
  <si>
    <t>B01.000.201KKP</t>
  </si>
  <si>
    <t>B01.000.202KKP</t>
  </si>
  <si>
    <t>B01.000.203KKP</t>
  </si>
  <si>
    <t>Осмотр специалиста (динамическое наблюдение)</t>
  </si>
  <si>
    <t>B03.016.014KKP</t>
  </si>
  <si>
    <t>A26.28.000KKP</t>
  </si>
  <si>
    <t>Бак.посев мочи</t>
  </si>
  <si>
    <t>B03.016.010KKP</t>
  </si>
  <si>
    <t>A26.19.074.1KKP</t>
  </si>
  <si>
    <t xml:space="preserve">B03.016.004KKP   </t>
  </si>
  <si>
    <t xml:space="preserve">Биохимический анализ крови </t>
  </si>
  <si>
    <t>A09.05.023KKP</t>
  </si>
  <si>
    <t xml:space="preserve">исследование уровня глюкозы в крови </t>
  </si>
  <si>
    <t>A03.18.001KKP</t>
  </si>
  <si>
    <t>B01.003.004KKP</t>
  </si>
  <si>
    <t>Анестезия при ЭФГДС, Колоноскопия</t>
  </si>
  <si>
    <t xml:space="preserve">A11.12.003KKP  </t>
  </si>
  <si>
    <t xml:space="preserve">Тоцилизумаб                 4 мг/кг </t>
  </si>
  <si>
    <t xml:space="preserve">Секукинумаб                150 мг </t>
  </si>
  <si>
    <t>Лечение с применением генно-инженерных биологических препаратов и селективных иммунодепрессантов (инициация или замена) (infmab4;5, infmab5)</t>
  </si>
  <si>
    <t>infmab4;5</t>
  </si>
  <si>
    <t xml:space="preserve">Инфликсимаб          4,5 мг/кг </t>
  </si>
  <si>
    <t xml:space="preserve">Инфликсимаб                 5 мг/кг </t>
  </si>
  <si>
    <t xml:space="preserve">Секукинумаб                 300 мг </t>
  </si>
  <si>
    <t xml:space="preserve">Инфликсимаб                           6 мг/кг </t>
  </si>
  <si>
    <t>Лечение с применением генно-инженерных биологических препаратов и селективных иммунодепрессантов (инициация или замена) (usmab45, usmab90)</t>
  </si>
  <si>
    <t xml:space="preserve">Рисанкизумаб                                150 мг </t>
  </si>
  <si>
    <r>
      <rPr>
        <vertAlign val="superscript"/>
        <sz val="11"/>
        <color indexed="8"/>
        <rFont val="Times New Roman"/>
        <family val="1"/>
        <charset val="204"/>
      </rPr>
      <t>7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st15.004 "Демиелинизирующие болезни нервной системы"</t>
    </r>
  </si>
  <si>
    <t>Описание классификационного критерия 
(МНН лекарственного препарата)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</si>
  <si>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</si>
  <si>
    <t xml:space="preserve"> divmab250</t>
  </si>
  <si>
    <t xml:space="preserve">Дивозилимаб 250 мг 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</si>
  <si>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</si>
  <si>
    <t xml:space="preserve"> divmab500</t>
  </si>
  <si>
    <t xml:space="preserve">Дивозилимаб 500 мг </t>
  </si>
  <si>
    <t>Перечень медицинских услуг, оказываемых в стационаре кратковременного пребывания (в том числе с ДКК "SKP")</t>
  </si>
  <si>
    <t>Взрослые</t>
  </si>
  <si>
    <t>A03.20.003.001</t>
  </si>
  <si>
    <t>Гистерорезектоскопия</t>
  </si>
  <si>
    <t>A03.28.002</t>
  </si>
  <si>
    <t>Уретроскопия</t>
  </si>
  <si>
    <t>A03.28.003</t>
  </si>
  <si>
    <t>Уретероскопия</t>
  </si>
  <si>
    <t>A06.10.006</t>
  </si>
  <si>
    <t>Коронарография</t>
  </si>
  <si>
    <t>A06.12.005</t>
  </si>
  <si>
    <t>Ангиография внутренней сонной артерии</t>
  </si>
  <si>
    <t>A06.12.039</t>
  </si>
  <si>
    <t>Ангиография артерий нижней конечности прямая</t>
  </si>
  <si>
    <t>A06.20.001</t>
  </si>
  <si>
    <t>Гистеросальпингография</t>
  </si>
  <si>
    <t>A11.08.004</t>
  </si>
  <si>
    <t>Пункция околоносовых пазух</t>
  </si>
  <si>
    <t>A11.12.015</t>
  </si>
  <si>
    <t>Удаление центрального венозного катетера</t>
  </si>
  <si>
    <t>A11.12.015.001</t>
  </si>
  <si>
    <t>Удаление двухпросветного манжеточного туннельного катетера</t>
  </si>
  <si>
    <t>A11.12.015.002</t>
  </si>
  <si>
    <t>Удаление двухпросветного центрального венозного катетера</t>
  </si>
  <si>
    <t>A11.15.002.001</t>
  </si>
  <si>
    <t>Пункция поджелудочной железы под контролем ультразвукового исследования</t>
  </si>
  <si>
    <t>A11.20.008</t>
  </si>
  <si>
    <t>Раздельное диагностическое выскабливание полости матки и цервикального канала</t>
  </si>
  <si>
    <t>A11.20.011.001</t>
  </si>
  <si>
    <t>Биопсия шейки матки радиоволновая</t>
  </si>
  <si>
    <t>A11.20.011.003</t>
  </si>
  <si>
    <t>Биопсия шейки матки ножевая</t>
  </si>
  <si>
    <t>A11.20.015</t>
  </si>
  <si>
    <t>Удаление внутриматочной спирали</t>
  </si>
  <si>
    <t>A14.20.002</t>
  </si>
  <si>
    <t>Введение, извлечение влагалищного поддерживающего кольца (пессария)</t>
  </si>
  <si>
    <t>A16.01.001</t>
  </si>
  <si>
    <t>Удаление поверхностно расположенного инородного тела</t>
  </si>
  <si>
    <t>Взрослые/Дети</t>
  </si>
  <si>
    <t>A16.01.004</t>
  </si>
  <si>
    <t>Хирургическая обработка раны или инфицированной ткани</t>
  </si>
  <si>
    <t>A16.01.004.002</t>
  </si>
  <si>
    <t>Ревизия послеоперационной раны под наркозом</t>
  </si>
  <si>
    <t>A16.01.006</t>
  </si>
  <si>
    <t>Иссечение поражения подкожно-жировой клетчатки</t>
  </si>
  <si>
    <t>A16.01.008</t>
  </si>
  <si>
    <t>Сшивание кожи и подкожной клетчатки</t>
  </si>
  <si>
    <t>A16.01.008.001</t>
  </si>
  <si>
    <t>Наложение вторичных швов</t>
  </si>
  <si>
    <t>A16.01.009</t>
  </si>
  <si>
    <t>Ушивание открытой раны (без кожной пересадки)</t>
  </si>
  <si>
    <t>A16.01.010</t>
  </si>
  <si>
    <t>Аутодермопластика</t>
  </si>
  <si>
    <t>A16.01.010.002</t>
  </si>
  <si>
    <t>Пластика раны местными тканями</t>
  </si>
  <si>
    <t>A16.01.011</t>
  </si>
  <si>
    <t>Вскрытие фурункула (карбункула)</t>
  </si>
  <si>
    <t>A16.01.012</t>
  </si>
  <si>
    <t>A16.01.016</t>
  </si>
  <si>
    <t>A16.01.017</t>
  </si>
  <si>
    <t>Удаление доброкачественных новообразований кожи</t>
  </si>
  <si>
    <t>Дети</t>
  </si>
  <si>
    <t>A16.01.017.001</t>
  </si>
  <si>
    <t>Удаление доброкачественных новообразований кожи методом электрокоагуляции</t>
  </si>
  <si>
    <t>A16.01.023</t>
  </si>
  <si>
    <t>Иссечение рубцов кожи</t>
  </si>
  <si>
    <t>A16.01.027</t>
  </si>
  <si>
    <t>Удаление ногтевых пластинок</t>
  </si>
  <si>
    <t>A16.01.030</t>
  </si>
  <si>
    <t>A16.01.031</t>
  </si>
  <si>
    <t>Устранение рубцовой деформации</t>
  </si>
  <si>
    <t>A16.01.037</t>
  </si>
  <si>
    <t xml:space="preserve">Удаление ксантелазм век </t>
  </si>
  <si>
    <t>A16.02.001</t>
  </si>
  <si>
    <t>Разрез мышцы, сухожильной фасции и синовиальной сумки</t>
  </si>
  <si>
    <t>A16.02.001.001</t>
  </si>
  <si>
    <t>Рассечение блоковидной связки сухожилия сгибателя на кисти</t>
  </si>
  <si>
    <t>A16.02.002</t>
  </si>
  <si>
    <t>Удаление новообразования мышцы</t>
  </si>
  <si>
    <t>A16.02.003</t>
  </si>
  <si>
    <t>Удаление новообразования сухожилия</t>
  </si>
  <si>
    <t>A16.02.004.001</t>
  </si>
  <si>
    <t>Иссечение тяжа ладонного апоневроза</t>
  </si>
  <si>
    <t>A16.02.005.001</t>
  </si>
  <si>
    <t>Пластика ахиллова сухожилия</t>
  </si>
  <si>
    <t>A16.02.006</t>
  </si>
  <si>
    <t>Удлинение, укорочение, перемещение мышцы и сухожилия</t>
  </si>
  <si>
    <t>A16.02.007</t>
  </si>
  <si>
    <t>Освобождение мышцы из рубцов и сращений (миолиз)</t>
  </si>
  <si>
    <t>A16.02.008</t>
  </si>
  <si>
    <t>Освобождение сухожилия из рубцов и сращений (тенолиз)</t>
  </si>
  <si>
    <t>A16.02.009</t>
  </si>
  <si>
    <t>Восстановление мышцы и сухожилия</t>
  </si>
  <si>
    <t>A16.02.009.001</t>
  </si>
  <si>
    <t>Артроскопический латеролиз надколенника</t>
  </si>
  <si>
    <t>A16.02.009.003</t>
  </si>
  <si>
    <t>Наложение шва ахиллова сухожилия закрытым способом</t>
  </si>
  <si>
    <t>A16.02.016</t>
  </si>
  <si>
    <t>Рассечение кольцевидной связки</t>
  </si>
  <si>
    <t>A16.02.018</t>
  </si>
  <si>
    <t>Иссечение подошвенного апоневроза</t>
  </si>
  <si>
    <t>A16.03.014.001</t>
  </si>
  <si>
    <t>Удаление инородного тела кости интрамедуллярных металлоконструкций</t>
  </si>
  <si>
    <t>A16.03.014.002</t>
  </si>
  <si>
    <t>Удаление инородного тела кости экстрамедуллярных металлоконструкций</t>
  </si>
  <si>
    <t>A16.03.016</t>
  </si>
  <si>
    <t>Иссечение пораженной кости</t>
  </si>
  <si>
    <t>A16.03.017</t>
  </si>
  <si>
    <t>Частичная остэктомия</t>
  </si>
  <si>
    <t>A16.03.019</t>
  </si>
  <si>
    <t>Аутотрансплантация кости</t>
  </si>
  <si>
    <t>A16.03.020</t>
  </si>
  <si>
    <t>Внутренняя фиксация кости (без коррекции перелома)</t>
  </si>
  <si>
    <t>A16.03.021</t>
  </si>
  <si>
    <t>Удаление внутреннего фиксирующего устройства</t>
  </si>
  <si>
    <t>A16.03.021.002</t>
  </si>
  <si>
    <t>Удаление внутреннего фиксирующего устройства из голени</t>
  </si>
  <si>
    <t>A16.03.022.003</t>
  </si>
  <si>
    <t>Интрамедуллярный спицевой остеосинтез</t>
  </si>
  <si>
    <t>A16.03.022.004</t>
  </si>
  <si>
    <t>Интрамедуллярный стержневой остеосинтез</t>
  </si>
  <si>
    <t>A16.03.024</t>
  </si>
  <si>
    <t>Реконструкция кости</t>
  </si>
  <si>
    <t>A16.03.024.003</t>
  </si>
  <si>
    <t>Реконструкция кости. Остеотомия кости</t>
  </si>
  <si>
    <t>A16.03.026</t>
  </si>
  <si>
    <t>Закрытое вправление перелома с внутренней фиксацией</t>
  </si>
  <si>
    <t>A16.03.028</t>
  </si>
  <si>
    <t>Открытое лечение перелома с внутренней фиксацией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</si>
  <si>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</si>
  <si>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</si>
  <si>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A16.03.034</t>
  </si>
  <si>
    <t>Репозиция отломков костей при переломах</t>
  </si>
  <si>
    <t>A16.03.036</t>
  </si>
  <si>
    <t>Реваскуляризирующая остеоперфорация</t>
  </si>
  <si>
    <t>A16.03.049</t>
  </si>
  <si>
    <t>Удаление дистракционного аппарата</t>
  </si>
  <si>
    <t>A16.03.059</t>
  </si>
  <si>
    <t>Краевая резекция кости</t>
  </si>
  <si>
    <t>A16.03.062.003</t>
  </si>
  <si>
    <t>Артроскопический лаваж, удаление остеофитов голеностопного сустава</t>
  </si>
  <si>
    <t>A16.03.065.003</t>
  </si>
  <si>
    <t>Артроскопическая резекция удаление остеофитов локтевого сустава</t>
  </si>
  <si>
    <t>A16.03.082</t>
  </si>
  <si>
    <t>Ампутация одного или нескольких пальцев</t>
  </si>
  <si>
    <t>A16.03.084</t>
  </si>
  <si>
    <t>Замена спиц или стержней в наружном фиксирующем устройстве</t>
  </si>
  <si>
    <t>A16.03.089</t>
  </si>
  <si>
    <t>Удаление экзостоза, хондромы</t>
  </si>
  <si>
    <t>A16.04.002</t>
  </si>
  <si>
    <t>Терапевтическая аспирация содержимого сустава</t>
  </si>
  <si>
    <t>A16.04.003</t>
  </si>
  <si>
    <t>Удаление свободного или инородного тела сустава</t>
  </si>
  <si>
    <t>A16.04.003.001</t>
  </si>
  <si>
    <t>Артроскопическое удаление свободного или инородного тела сустава</t>
  </si>
  <si>
    <t>A16.04.014</t>
  </si>
  <si>
    <t>Артропластика стопы и пальцев ноги</t>
  </si>
  <si>
    <t>A16.04.015</t>
  </si>
  <si>
    <t>Артропластика коленного сустава</t>
  </si>
  <si>
    <t>A16.04.016</t>
  </si>
  <si>
    <t>Артропластика кисти и пальцев руки</t>
  </si>
  <si>
    <t>A16.04.017.004</t>
  </si>
  <si>
    <t>Артроскопическая субакроминальная декомпрессия, дебридмент вращающей манжеты плеча плечевого сустава</t>
  </si>
  <si>
    <t>A16.04.018</t>
  </si>
  <si>
    <t>A16.04.019</t>
  </si>
  <si>
    <t>Иссечение суставной сумки (синовэктомия)</t>
  </si>
  <si>
    <t>A16.04.019.001</t>
  </si>
  <si>
    <t>Артроскопическое иссечение медиопателлярной, инфрапателлярной складки коленного сустава</t>
  </si>
  <si>
    <t>A16.04.019.002</t>
  </si>
  <si>
    <t>Артроскопическое иссечение тела Гоффа коленного сустава</t>
  </si>
  <si>
    <t>A16.04.019.003</t>
  </si>
  <si>
    <t>Синовэктомия артроскопическая</t>
  </si>
  <si>
    <t>A16.04.024.001</t>
  </si>
  <si>
    <t>Артроскопическая менискэктомия коленного сустава</t>
  </si>
  <si>
    <t>A16.04.036</t>
  </si>
  <si>
    <t>Артроскопический релиз плечевого сустава</t>
  </si>
  <si>
    <t>A16.04.038</t>
  </si>
  <si>
    <t>Иссечение околосуставной слизистой сумки</t>
  </si>
  <si>
    <t>A16.04.039</t>
  </si>
  <si>
    <t>Вскрытие и дренирование синовиальной сумки</t>
  </si>
  <si>
    <t>A16.04.043</t>
  </si>
  <si>
    <t>Декомпрессия межпозвоночного диска пункционная</t>
  </si>
  <si>
    <t>A16.04.047</t>
  </si>
  <si>
    <t>Артроскопическая санация сустава</t>
  </si>
  <si>
    <t>A16.04.048</t>
  </si>
  <si>
    <t>Дренирование полости сустава</t>
  </si>
  <si>
    <t>A16.04.049</t>
  </si>
  <si>
    <t>Вскрытие сустава (артротомия)</t>
  </si>
  <si>
    <t>A16.06.013</t>
  </si>
  <si>
    <t>Лимфаденэктомия подчелюстная</t>
  </si>
  <si>
    <t>A16.07.011</t>
  </si>
  <si>
    <t>A16.07.015</t>
  </si>
  <si>
    <t>A16.07.016</t>
  </si>
  <si>
    <t>A16.07.027</t>
  </si>
  <si>
    <t>Остеотомия челюсти</t>
  </si>
  <si>
    <t>A16.07.045</t>
  </si>
  <si>
    <t>Вестибулопластика</t>
  </si>
  <si>
    <t>A16.07.067</t>
  </si>
  <si>
    <t>Удаление слюнной железы</t>
  </si>
  <si>
    <t>A16.07.097</t>
  </si>
  <si>
    <t>A16.08.002</t>
  </si>
  <si>
    <t>Аденоидэктомия</t>
  </si>
  <si>
    <t>A16.08.002.001</t>
  </si>
  <si>
    <t>Аденоидэктомия с использованием видеоэндоскопических технологий</t>
  </si>
  <si>
    <t>A16.08.006</t>
  </si>
  <si>
    <t>Механическая остановка кровотечения (передняя и задняя тампонада носа)</t>
  </si>
  <si>
    <t>A16.08.006.001</t>
  </si>
  <si>
    <t>Передняя тампонада носа</t>
  </si>
  <si>
    <t>A16.08.006.002</t>
  </si>
  <si>
    <t>Задняя тампонада носа</t>
  </si>
  <si>
    <t>A16.08.007</t>
  </si>
  <si>
    <t>Удаление инородного тела глотки или гортани</t>
  </si>
  <si>
    <t>A16.08.009</t>
  </si>
  <si>
    <t>Удаление полипов носовых ходов</t>
  </si>
  <si>
    <t>A16.08.009.001</t>
  </si>
  <si>
    <t>Удаление полипов носовых ходов с использованием видеоэндоскопических технологий</t>
  </si>
  <si>
    <t>A16.08.010.001</t>
  </si>
  <si>
    <t>Подслизистая вазотомия нижних носовых раковин</t>
  </si>
  <si>
    <t>A16.08.011</t>
  </si>
  <si>
    <t>Удаление инородного тела носа</t>
  </si>
  <si>
    <t>A16.08.014</t>
  </si>
  <si>
    <t>Репозиция костей носа</t>
  </si>
  <si>
    <t>A16.08.015</t>
  </si>
  <si>
    <t>Гальванокаустика нижних носовых раковин</t>
  </si>
  <si>
    <t>A16.08.018</t>
  </si>
  <si>
    <t>Вскрытие фурункула носа</t>
  </si>
  <si>
    <t>A16.08.019</t>
  </si>
  <si>
    <t>Смена трахеостомической трубки</t>
  </si>
  <si>
    <t>A16.08.023</t>
  </si>
  <si>
    <t>Промывание верхнечелюстной пазухи носа</t>
  </si>
  <si>
    <t>A16.08.028</t>
  </si>
  <si>
    <t>Бужирование трахеи</t>
  </si>
  <si>
    <t>A16.08.035</t>
  </si>
  <si>
    <t>Удаление новообразования полости носа</t>
  </si>
  <si>
    <t>A16.08.035.001</t>
  </si>
  <si>
    <t>Удаление новообразования полости носа с использованием видеоэндоскопических технологий</t>
  </si>
  <si>
    <t>A16.08.049</t>
  </si>
  <si>
    <t>Эндоскопическое электрохирургическое удаление новообразования полости носа</t>
  </si>
  <si>
    <t>A16.08.054</t>
  </si>
  <si>
    <t>Удаление новообразования глотки</t>
  </si>
  <si>
    <t>A16.08.054.002</t>
  </si>
  <si>
    <t>Удаление новообразования глотки методом лазерной деструкции</t>
  </si>
  <si>
    <t>A16.08.055</t>
  </si>
  <si>
    <t>Иссечение синехий и атрезий носа</t>
  </si>
  <si>
    <t>A16.08.062</t>
  </si>
  <si>
    <t>Удаление новообразования носовой перегородки методом лазерной деструкции</t>
  </si>
  <si>
    <t>A16.08.074</t>
  </si>
  <si>
    <t>Лазерная деструкция сосудов носовой перегородки</t>
  </si>
  <si>
    <t>A16.09.001.001</t>
  </si>
  <si>
    <t>Торакоцентез под контролем ультразвукового исследования</t>
  </si>
  <si>
    <t>A16.09.004</t>
  </si>
  <si>
    <t>Дренирование плевральной полости</t>
  </si>
  <si>
    <t>A16.09.012</t>
  </si>
  <si>
    <t>Удаление инородного тела трахеи, бронха или легкого</t>
  </si>
  <si>
    <t>A16.09.030</t>
  </si>
  <si>
    <t>Эндоскопическое стентирование бронха</t>
  </si>
  <si>
    <t>A16.09.035</t>
  </si>
  <si>
    <t>Удаление дренажа из плевральной полости</t>
  </si>
  <si>
    <t>A16.12.006</t>
  </si>
  <si>
    <t>Разрез, иссечение и закрытие вен нижней конечности</t>
  </si>
  <si>
    <t>A16.12.006.001</t>
  </si>
  <si>
    <t>Удаление поверхностных вен нижней конечности</t>
  </si>
  <si>
    <t>A16.12.012</t>
  </si>
  <si>
    <t>Перевязка и обнажение варикозных вен</t>
  </si>
  <si>
    <t>A16.12.014.002</t>
  </si>
  <si>
    <t>Перевязка большой подкожной вены</t>
  </si>
  <si>
    <t>A16.12.014.003</t>
  </si>
  <si>
    <t>Перевязка перфорантных вен голени</t>
  </si>
  <si>
    <t>A16.12.019</t>
  </si>
  <si>
    <t>Ревизия сосудистой процедуры</t>
  </si>
  <si>
    <t>A16.12.020</t>
  </si>
  <si>
    <t>Остановка кровотечения из периферического сосуда</t>
  </si>
  <si>
    <t>A16.12.020.001</t>
  </si>
  <si>
    <t>Остановка кровотечения из периферического сосуда эндоскопическая с использованием электрокоагуляции</t>
  </si>
  <si>
    <t>A16.12.028</t>
  </si>
  <si>
    <t>Установка стента в сосуд</t>
  </si>
  <si>
    <t>A16.12.033</t>
  </si>
  <si>
    <t>Формирование артерио-венозной фистулы</t>
  </si>
  <si>
    <t>A16.12.051</t>
  </si>
  <si>
    <t>Эндоваскулярная эмболизация сосудов</t>
  </si>
  <si>
    <t>A16.12.052</t>
  </si>
  <si>
    <t>Удаление сосудистого новообразования</t>
  </si>
  <si>
    <t>A16.12.063</t>
  </si>
  <si>
    <t>Установка порта в центральную вену</t>
  </si>
  <si>
    <t>A16.12.066</t>
  </si>
  <si>
    <t>Удаление венозного фильтра</t>
  </si>
  <si>
    <t>A16.14.009.002</t>
  </si>
  <si>
    <t>Холецистэктомия лапароскопическая</t>
  </si>
  <si>
    <t>A16.14.042.001</t>
  </si>
  <si>
    <t>Эндоскопическая антеградная папиллосфинктеротомия</t>
  </si>
  <si>
    <t>A16.14.042.002</t>
  </si>
  <si>
    <t>Эндоскопическая ретроградная папиллосфинктеротомия</t>
  </si>
  <si>
    <t>A16.14.042.003</t>
  </si>
  <si>
    <t>Эндоскопическая атипичная папиллосфинктеротомия</t>
  </si>
  <si>
    <t>A16.16.006</t>
  </si>
  <si>
    <t>Бужирование пищевода</t>
  </si>
  <si>
    <t>A16.16.037.001</t>
  </si>
  <si>
    <t>Аргоноплазменная абляция подслизистых опухолей (очагов метаплазии) пищевода</t>
  </si>
  <si>
    <t>A16.16.038</t>
  </si>
  <si>
    <t>Эндоскопическая резекция слизистой желудка</t>
  </si>
  <si>
    <t>A16.16.038.001</t>
  </si>
  <si>
    <t>Эндоскопическое удаление подслизистых образований желудка</t>
  </si>
  <si>
    <t>A16.16.039</t>
  </si>
  <si>
    <t>Эндоскопическая хирургия при новообразованиях желудка</t>
  </si>
  <si>
    <t>A16.16.041.001</t>
  </si>
  <si>
    <t>Эндоскопическое удаление полипов из пищевода</t>
  </si>
  <si>
    <t>A16.16.041.003</t>
  </si>
  <si>
    <t>Эндоскопическое удаление инородных тел пищевода</t>
  </si>
  <si>
    <t>A16.16.041.004</t>
  </si>
  <si>
    <t>Эндоскопическое протезирование пищевода</t>
  </si>
  <si>
    <t>A16.16.042</t>
  </si>
  <si>
    <t>Эндопротезирование пищевода</t>
  </si>
  <si>
    <t>A16.16.047</t>
  </si>
  <si>
    <t>Эндоскопическая имплантация баллона в желудок</t>
  </si>
  <si>
    <t>A16.16.047.001</t>
  </si>
  <si>
    <t>Эндоскопическое извлечение баллона из желудка</t>
  </si>
  <si>
    <t>A16.16.048</t>
  </si>
  <si>
    <t>Эндоскопическое удаление инородных тел из желудка</t>
  </si>
  <si>
    <t>A16.18.009.001</t>
  </si>
  <si>
    <t>Аппендэктомия с использованием видеоэндоскопических технологий</t>
  </si>
  <si>
    <t>A16.18.019.001</t>
  </si>
  <si>
    <t>Удаление полипа толстой кишки эндоскопическое</t>
  </si>
  <si>
    <t>A16.18.025</t>
  </si>
  <si>
    <t>Эндоскопическое удаление ворсинчатых опухолей толстой кишки</t>
  </si>
  <si>
    <t>A16.18.027</t>
  </si>
  <si>
    <t>Эндоскопическое электрохирургическое удаление новообразования толстой кишки</t>
  </si>
  <si>
    <t>A16.19.002</t>
  </si>
  <si>
    <t>Прижигание слизистой прямой кишки</t>
  </si>
  <si>
    <t>A16.19.003</t>
  </si>
  <si>
    <t>Иссечение ректальной слизистой оболочки</t>
  </si>
  <si>
    <t>A16.19.003.001</t>
  </si>
  <si>
    <t>Иссечение анальной трещины</t>
  </si>
  <si>
    <t>A16.19.013</t>
  </si>
  <si>
    <t>Удаление геморроидальных узлов</t>
  </si>
  <si>
    <t>A16.19.013.001</t>
  </si>
  <si>
    <t>Склеротерапия геморроидальных узлов</t>
  </si>
  <si>
    <t>A16.19.013.003</t>
  </si>
  <si>
    <t>Дезартеризация геморроидальных узлов</t>
  </si>
  <si>
    <t>A16.19.017</t>
  </si>
  <si>
    <t>Удаление полипа анального канала и прямой кишки</t>
  </si>
  <si>
    <t>A16.19.018</t>
  </si>
  <si>
    <t>Удаление инородного тела прямой кишки без разреза</t>
  </si>
  <si>
    <t>A16.19.024</t>
  </si>
  <si>
    <t>Иссечение эпителиального копчикового хода</t>
  </si>
  <si>
    <t>A16.20.001</t>
  </si>
  <si>
    <t>Удаление кисты яичника</t>
  </si>
  <si>
    <t>A16.20.006</t>
  </si>
  <si>
    <t>Резекция шейки матки</t>
  </si>
  <si>
    <t>A16.20.007</t>
  </si>
  <si>
    <t>Пластика шейки матки</t>
  </si>
  <si>
    <t>A16.20.008</t>
  </si>
  <si>
    <t>Разделение внутриматочных сращений</t>
  </si>
  <si>
    <t>A16.20.009</t>
  </si>
  <si>
    <t>Абляция эндометрия</t>
  </si>
  <si>
    <t>A16.20.020</t>
  </si>
  <si>
    <t>Дренирование абсцесса женских половых органов</t>
  </si>
  <si>
    <t>A16.20.021</t>
  </si>
  <si>
    <t>Рассечение девственной плевы</t>
  </si>
  <si>
    <t>A16.20.022</t>
  </si>
  <si>
    <t>Локальное иссечение влагалища</t>
  </si>
  <si>
    <t>A16.20.028</t>
  </si>
  <si>
    <t>Операции при опущении стенок матки и влагалища</t>
  </si>
  <si>
    <t>A16.20.029</t>
  </si>
  <si>
    <t>Операции на клиторе</t>
  </si>
  <si>
    <t>A16.20.031</t>
  </si>
  <si>
    <t>Иссечение новообразования молочной железы</t>
  </si>
  <si>
    <t>A16.20.036</t>
  </si>
  <si>
    <t>Хирургическое лечение заболеваний шейки матки с использованием различных энергий</t>
  </si>
  <si>
    <t>A16.20.036.001</t>
  </si>
  <si>
    <t>Электродиатермоконизация шейки матки</t>
  </si>
  <si>
    <t>A16.20.036.002</t>
  </si>
  <si>
    <t>Лазерная вапоризация шейки матки</t>
  </si>
  <si>
    <t>A16.20.036.003</t>
  </si>
  <si>
    <t>Радиоволновая терапия шейки матки</t>
  </si>
  <si>
    <t>A16.20.036.004</t>
  </si>
  <si>
    <t>Криодеструкция шейки матки</t>
  </si>
  <si>
    <t>A16.20.038</t>
  </si>
  <si>
    <t>Операции по поводу бесплодия на придатках матки</t>
  </si>
  <si>
    <t>A16.20.059.001</t>
  </si>
  <si>
    <t>Удаление новообразования влагалища</t>
  </si>
  <si>
    <t>A16.20.063.017</t>
  </si>
  <si>
    <t>Гистерорезектоскопия с фотодинамической терапией и абляцией эндометрия</t>
  </si>
  <si>
    <t>A16.20.066</t>
  </si>
  <si>
    <t>Рассечение синехий малых половых губ</t>
  </si>
  <si>
    <t>A16.20.067</t>
  </si>
  <si>
    <t>Резекция малых половых губ</t>
  </si>
  <si>
    <t>A16.20.069</t>
  </si>
  <si>
    <t>Удаление новообразования малой половой губы</t>
  </si>
  <si>
    <t>A16.20.084</t>
  </si>
  <si>
    <t>Удаление полипа женских половых органов</t>
  </si>
  <si>
    <t>A16.20.091</t>
  </si>
  <si>
    <t>Марсупиализация абсцесса или кисты женских половых органов</t>
  </si>
  <si>
    <t>A16.20.096</t>
  </si>
  <si>
    <t>Удаление новообразования вульвы</t>
  </si>
  <si>
    <t>A16.20.097</t>
  </si>
  <si>
    <t>Электроэксцизия новообразования шейки матки</t>
  </si>
  <si>
    <t>A16.20.099.001</t>
  </si>
  <si>
    <t>Гистероскопическая миомэктомия электрохирургическая</t>
  </si>
  <si>
    <t>A16.20.101</t>
  </si>
  <si>
    <t>Энуклеация кисты большой железы преддверия влагалища</t>
  </si>
  <si>
    <t>A16.21.009</t>
  </si>
  <si>
    <t>Ревизия мошонки</t>
  </si>
  <si>
    <t>A16.21.013</t>
  </si>
  <si>
    <t>Обрезание крайней плоти</t>
  </si>
  <si>
    <t>A16.21.014</t>
  </si>
  <si>
    <t>Реконструктивная операция на половом члене</t>
  </si>
  <si>
    <t>A16.21.018</t>
  </si>
  <si>
    <t>Низведение яичка</t>
  </si>
  <si>
    <t>A16.21.024</t>
  </si>
  <si>
    <t>Иссечение оболочек яичка</t>
  </si>
  <si>
    <t>A16.21.025</t>
  </si>
  <si>
    <t>Пластика оболочек яичка</t>
  </si>
  <si>
    <t>A16.21.037.001</t>
  </si>
  <si>
    <t>Иссечение кисты придатка яичка</t>
  </si>
  <si>
    <t>A16.21.043</t>
  </si>
  <si>
    <t>Удаление доброкачественных новообразований полового члена</t>
  </si>
  <si>
    <t>A16.21.044</t>
  </si>
  <si>
    <t>Реконструктивная операция кожи полового члена</t>
  </si>
  <si>
    <t>A16.22.012</t>
  </si>
  <si>
    <t>A16.24.002</t>
  </si>
  <si>
    <t>Сшивание нерва</t>
  </si>
  <si>
    <t>A16.24.003</t>
  </si>
  <si>
    <t>Невролиз и декомпрессия нерва</t>
  </si>
  <si>
    <t>A16.24.004</t>
  </si>
  <si>
    <t>Выделение нерва в кистьевом туннеле</t>
  </si>
  <si>
    <t>A16.25.008</t>
  </si>
  <si>
    <t>Удаление инородного тела из слухового отверстия</t>
  </si>
  <si>
    <t>A16.25.009</t>
  </si>
  <si>
    <t>Мирингопластика</t>
  </si>
  <si>
    <t>A16.25.011</t>
  </si>
  <si>
    <t>Миринготомия</t>
  </si>
  <si>
    <t>A16.25.020</t>
  </si>
  <si>
    <t>Шунтирование и дренирование барабанной полости</t>
  </si>
  <si>
    <t>A16.25.021</t>
  </si>
  <si>
    <t>Устранение дефекта ушной раковины</t>
  </si>
  <si>
    <t>A16.25.040</t>
  </si>
  <si>
    <t>Иссечение тканей наружного уха</t>
  </si>
  <si>
    <t>A16.25.042</t>
  </si>
  <si>
    <t>Удаление доброкачественного новообразования наружного слухового прохода</t>
  </si>
  <si>
    <t>A16.26.006</t>
  </si>
  <si>
    <t>Вскрытие флегмоны слезного мешка, разрез слезных точек и слезных канальцев</t>
  </si>
  <si>
    <t>A16.26.011</t>
  </si>
  <si>
    <t>Зондирование слезных канальцев, активация слезных точек</t>
  </si>
  <si>
    <t>A16.26.012</t>
  </si>
  <si>
    <t>Блефаротомия, кантотомия</t>
  </si>
  <si>
    <t>A16.26.013</t>
  </si>
  <si>
    <t>Удаление халязиона</t>
  </si>
  <si>
    <t>A16.26.014</t>
  </si>
  <si>
    <t>Удаление контагиозного моллюска, вскрытие малых ретенционных кист век и конъюнктивы, ячменя, абсцесса века</t>
  </si>
  <si>
    <t>A16.26.018</t>
  </si>
  <si>
    <t>Эпиляция ресниц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</si>
  <si>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</si>
  <si>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</si>
  <si>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</si>
  <si>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</si>
  <si>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</si>
  <si>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</si>
  <si>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A16.26.025</t>
  </si>
  <si>
    <t>Удаление новообразования век</t>
  </si>
  <si>
    <t>A16.26.026</t>
  </si>
  <si>
    <t>Ушивание раны века</t>
  </si>
  <si>
    <t>A16.26.035</t>
  </si>
  <si>
    <t>Ушивание раны конъюнктивы</t>
  </si>
  <si>
    <t>A16.26.043</t>
  </si>
  <si>
    <t>Иссечение пингвекулы</t>
  </si>
  <si>
    <t>A16.26.044</t>
  </si>
  <si>
    <t>Удаление птеригиума</t>
  </si>
  <si>
    <t>A16.26.051</t>
  </si>
  <si>
    <t>Удаление инородного тела роговицы</t>
  </si>
  <si>
    <t>A16.26.052.001</t>
  </si>
  <si>
    <t>Ушивание проникающей раны роговицы</t>
  </si>
  <si>
    <t>A16.26.070</t>
  </si>
  <si>
    <t>Трабекулоэктомия (синустрабекулоэктомия)</t>
  </si>
  <si>
    <t>A16.26.076.001</t>
  </si>
  <si>
    <t>Ушивание проникающей раны склеры</t>
  </si>
  <si>
    <t>A16.26.078</t>
  </si>
  <si>
    <t>Укрепление склеры заднего сегмента глаза</t>
  </si>
  <si>
    <t>A16.26.086.001</t>
  </si>
  <si>
    <t>A16.26.092</t>
  </si>
  <si>
    <t>Экстракция хрусталика</t>
  </si>
  <si>
    <t>A16.26.093</t>
  </si>
  <si>
    <t>Факоэмульсификация без интраокулярной линзы. Факофрагментация, факоаспирация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</si>
  <si>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</si>
  <si>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</si>
  <si>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</si>
  <si>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</si>
  <si>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A16.26.095</t>
  </si>
  <si>
    <t>Удаление интраокулярной линзы</t>
  </si>
  <si>
    <t>A16.26.096</t>
  </si>
  <si>
    <t>Дисцизия, экстракция вторичной катаракты</t>
  </si>
  <si>
    <t>A16.26.097</t>
  </si>
  <si>
    <t>Лазерная капсулотомия, капсулэктомия</t>
  </si>
  <si>
    <t>A16.26.111</t>
  </si>
  <si>
    <t>Пластика века (блефаропластика) без и с пересадкой тканей</t>
  </si>
  <si>
    <t>A16.26.121</t>
  </si>
  <si>
    <t>Удаление новообразования роговицы, конъюнктивы</t>
  </si>
  <si>
    <t>A16.28.001.001</t>
  </si>
  <si>
    <t>Чрескожная пункционная нефростомия под контролем ультразвукового исследования</t>
  </si>
  <si>
    <t>A16.28.010</t>
  </si>
  <si>
    <t>Аспирация почечной кисты или лоханки</t>
  </si>
  <si>
    <t>A16.28.014</t>
  </si>
  <si>
    <t>Рассечение отверстия мочеточника</t>
  </si>
  <si>
    <t>A16.28.023</t>
  </si>
  <si>
    <t>Катетеризация мочеточника</t>
  </si>
  <si>
    <t>A16.28.025</t>
  </si>
  <si>
    <t>Эпицистостомия</t>
  </si>
  <si>
    <t>A16.28.033</t>
  </si>
  <si>
    <t>Иссечение наружно-мочепузырного свища</t>
  </si>
  <si>
    <t>A16.28.034</t>
  </si>
  <si>
    <t>Рассечение внутренних спаек</t>
  </si>
  <si>
    <t>A16.28.040</t>
  </si>
  <si>
    <t>Бужирование уретры</t>
  </si>
  <si>
    <t>A16.28.045</t>
  </si>
  <si>
    <t>Перевязка и пересечение яичковой вены</t>
  </si>
  <si>
    <t>A16.28.045.004</t>
  </si>
  <si>
    <t>Перевязка и пересечение яичковой вены субингвинальное</t>
  </si>
  <si>
    <t>A16.28.047</t>
  </si>
  <si>
    <t>Резекция уретры</t>
  </si>
  <si>
    <t>A16.28.050</t>
  </si>
  <si>
    <t>Трансуретральная эндоскопическая уретеролитотрипсия</t>
  </si>
  <si>
    <t>A16.28.050.001</t>
  </si>
  <si>
    <t>Трансуретральная эндоскопическая уретеролитотрипсия лазерная</t>
  </si>
  <si>
    <t>A16.28.058</t>
  </si>
  <si>
    <t>Вправление парафимоза</t>
  </si>
  <si>
    <t>A16.28.071.001</t>
  </si>
  <si>
    <t>Иссечение кисты почки лапароскопическое</t>
  </si>
  <si>
    <t>A16.28.072</t>
  </si>
  <si>
    <t>Цистостомия</t>
  </si>
  <si>
    <t>A16.28.082</t>
  </si>
  <si>
    <t>Иссечение парауретральной кисты</t>
  </si>
  <si>
    <t>A16.28.089</t>
  </si>
  <si>
    <t>Пункционное дренирование, склерозирование кисты почки</t>
  </si>
  <si>
    <t>A16.28.095</t>
  </si>
  <si>
    <t>Ушивание раны мочевого пузыря при проникающем ранении или разрыве</t>
  </si>
  <si>
    <t>A16.30.001.001</t>
  </si>
  <si>
    <t>Оперативное лечение пахово-бедренной грыжи с использованием видеоэндоскопических технологий</t>
  </si>
  <si>
    <t>A16.30.002</t>
  </si>
  <si>
    <t>Оперативное лечение пупочной грыжи</t>
  </si>
  <si>
    <t>A16.30.002.002</t>
  </si>
  <si>
    <t>Оперативное лечение пупочной грыжи с использованием сетчатых имплантов</t>
  </si>
  <si>
    <t>A16.30.004</t>
  </si>
  <si>
    <t>Оперативное лечение грыжи передней брюшной стенки</t>
  </si>
  <si>
    <t>A16.30.004.001</t>
  </si>
  <si>
    <t>Грыжесечение при грыже белой линии живота (легкая форма)</t>
  </si>
  <si>
    <t>A16.30.004.002</t>
  </si>
  <si>
    <t>Пластика при диастазе прямых мышц живота</t>
  </si>
  <si>
    <t>A16.30.004.003</t>
  </si>
  <si>
    <t>Операция при малой и средней послеоперационной грыже (легкая форма)</t>
  </si>
  <si>
    <t>A16.30.004.009</t>
  </si>
  <si>
    <t>Операция при грыже спигелиевой линии живота</t>
  </si>
  <si>
    <t>A16.30.004.010</t>
  </si>
  <si>
    <t>Лапароскопическая пластика передней брюшной стенки при грыжах</t>
  </si>
  <si>
    <t>A16.30.007.001</t>
  </si>
  <si>
    <t>Дренирование брюшной полости под контролем ультразвукового исследования</t>
  </si>
  <si>
    <t>A16.30.017.003</t>
  </si>
  <si>
    <t>Ампутация пальцев нижней конечности</t>
  </si>
  <si>
    <t>A16.30.019.004</t>
  </si>
  <si>
    <t>Ампутация пальцев верхней конечности</t>
  </si>
  <si>
    <t>A16.30.027</t>
  </si>
  <si>
    <t>Удаление аномальных разрастаний тканей (нейрофиброматоза)</t>
  </si>
  <si>
    <t>A16.30.045</t>
  </si>
  <si>
    <t>Эндоскопическое бужирование стриктур анастомозов</t>
  </si>
  <si>
    <t>A16.30.046</t>
  </si>
  <si>
    <t>Эндоскопическая дилятация стриктур анастомозов</t>
  </si>
  <si>
    <t>A16.30.066</t>
  </si>
  <si>
    <t>Удаление инородного тела с рассечением мягких тканей</t>
  </si>
  <si>
    <t>A16.30.076</t>
  </si>
  <si>
    <t>Вскрытие гематомы мягких тканей</t>
  </si>
  <si>
    <t>A16.30.079</t>
  </si>
  <si>
    <t>Лапароскопия диагностическая</t>
  </si>
  <si>
    <t>A22.12.003.001</t>
  </si>
  <si>
    <t>Эндовазальная лазерная коагуляция вен нижних конечностей</t>
  </si>
  <si>
    <t>A22.19.004</t>
  </si>
  <si>
    <t>Эндоскопическая хирургия при новообразованиях прямой кишки</t>
  </si>
  <si>
    <t>A22.24.004</t>
  </si>
  <si>
    <t>Радиочастотная абляция периферических нервов, сплетений, вегетативных ганглиев</t>
  </si>
  <si>
    <t>A22.26.004</t>
  </si>
  <si>
    <t>Лазерная корепраксия, дисцизия задней капсулы хрусталика</t>
  </si>
  <si>
    <t>A22.28.001</t>
  </si>
  <si>
    <t>Дистанционная уретеролитотрипсия</t>
  </si>
  <si>
    <t>A22.28.002</t>
  </si>
  <si>
    <t>Дистанционная нефролитотрипсия</t>
  </si>
  <si>
    <t>Лекарственная терапия при злокачественных новообразованиях (кроме лимфоидной и кроветворной тканей), взрослые (уровень 1)*</t>
  </si>
  <si>
    <t>Лекарственная терапия при злокачественных новообразованиях (кроме лимфоидной и кроветворной тканей), взрослые (уровень 9) (sh0426)*</t>
  </si>
  <si>
    <t>Лекарственная терапия при злокачественных новообразованиях (кроме лимфоидной и кроветворной тканей), взрослые (уровень 9) (sh0828)*</t>
  </si>
  <si>
    <t>Лекарственная терапия при злокачественных новообразованиях (кроме лимфоидной и кроветворной тканей), взрослые (уровень 9) (sh0418.1)*</t>
  </si>
  <si>
    <t>Лекарственная терапия при злокачественных новообразованиях (кроме лимфоидной и кроветворной тканей), взрослые (уровень 9) (sh0557.1 nag)*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</si>
  <si>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nag)*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</si>
  <si>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nag)*</t>
  </si>
  <si>
    <t>Лекарственная терапия при злокачественных новообразованиях (кроме лимфоидной и кроветворной тканей), взрослые (уровень 9) (sh0209.1 nag)*</t>
  </si>
  <si>
    <t>Лекарственная терапия при злокачественных новообразованиях (кроме лимфоидной и кроветворной тканей), взрослые (уровень 9) (подуровень 1) *</t>
  </si>
  <si>
    <t>Лекарственная терапия при злокачественных новообразованиях (кроме лимфоидной и кроветворной тканей), взрослые (уровень 9) (sh0668, sh0941, sh0907)*</t>
  </si>
  <si>
    <t>Лекарственная терапия при злокачественных новообразованиях (кроме лимфоидной и кроветворной тканей), взрослые (уровень 9) (sh0575, sh0618, sh0905)*</t>
  </si>
  <si>
    <t>Лекарственная терапия при злокачественных новообразованиях (кроме лимфоидной и кроветворной тканей), взрослые (уровень 9) (sh0208, sh0883)*</t>
  </si>
  <si>
    <t>Лекарственная терапия при злокачественных новообразованиях (кроме лимфоидной и кроветворной тканей), взрослые (уровень 9) (sh0886)*</t>
  </si>
  <si>
    <t>Лекарственная терапия при злокачественных новообразованиях (кроме лимфоидной и кроветворной тканей), взрослые (уровень 9) (sh0160, sh0557.1)*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</si>
  <si>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sh0877)*</t>
  </si>
  <si>
    <t>Лекарственная терапия при злокачественных новообразованиях (кроме лимфоидной и кроветворной тканей), взрослые (уровень 9) (sh0209.1, sh0620.1)*</t>
  </si>
  <si>
    <t>Лекарственная терапия при злокачественных новообразованиях (кроме лимфоидной и кроветворной тканей), взрослые (уровень 10) (подуровень 1) *</t>
  </si>
  <si>
    <t>Лекарственная терапия при злокачественных новообразованиях (кроме лимфоидной и кроветворной тканей), взрослые (уровень 10) (sh0714)*</t>
  </si>
  <si>
    <t>Лекарственная терапия при злокачественных новообразованиях (кроме лимфоидной и кроветворной тканей), взрослые (уровень 11) (подуровень 1) *</t>
  </si>
  <si>
    <t>Лекарственная терапия при злокачественных новообразованиях (кроме лимфоидной и кроветворной тканей), взрослые (уровень 11) (sh0504)*</t>
  </si>
  <si>
    <t>Лекарственная терапия при злокачественных новообразованиях (кроме лимфоидной и кроветворной тканей), взрослые (уровень 12) (sh0882)*</t>
  </si>
  <si>
    <t>Лекарственная терапия при злокачественных новообразованиях (кроме лимфоидной и кроветворной тканей), взрослые (уровень 12) (sh0954)*</t>
  </si>
  <si>
    <t>Лекарственная терапия при злокачественных новообразованиях (кроме лимфоидной и кроветворной тканей), взрослые (уровень 12) (sh0645.1 nag)*</t>
  </si>
  <si>
    <t>Лекарственная терапия при злокачественных новообразованиях (кроме лимфоидной и кроветворной тканей), взрослые (уровень 12) (sh0533 nag)*</t>
  </si>
  <si>
    <t>Лекарственная терапия при злокачественных новообразованиях (кроме лимфоидной и кроветворной тканей), взрослые (уровень 13) (подуровень 1) *</t>
  </si>
  <si>
    <t>Лекарственная терапия при злокачественных новообразованиях (кроме лимфоидной и кроветворной тканей), взрослые (уровень 13) (sh0769)*</t>
  </si>
  <si>
    <t>Лекарственная терапия при злокачественных новообразованиях (кроме лимфоидной и кроветворной тканей), взрослые (уровень 13) (sh1113)*</t>
  </si>
  <si>
    <t>Лекарственная терапия при злокачественных новообразованиях (кроме лимфоидной и кроветворной тканей), взрослые (уровень 13) (sh1072)*</t>
  </si>
  <si>
    <t>Лекарственная терапия при злокачественных новообразованиях (кроме лимфоидной и кроветворной тканей), взрослые (уровень 14) (sh0872)*</t>
  </si>
  <si>
    <t>Лекарственная терапия при злокачественных новообразованиях (кроме лимфоидной и кроветворной тканей), взрослые (уровень 14) (sh1188)*</t>
  </si>
  <si>
    <t>Лекарственная терапия при злокачественных новообразованиях (кроме лимфоидной и кроветворной тканей), взрослые (уровень 14) (sh0450)*</t>
  </si>
  <si>
    <t>Лекарственная терапия при злокачественных новообразованиях (кроме лимфоидной и кроветворной тканей), взрослые (уровень 14)  (sh0976)*</t>
  </si>
  <si>
    <t>Лекарственная терапия при злокачественных новообразованиях (кроме лимфоидной и кроветворной тканей), взрослые (уровень 15)(подуровень 1) *</t>
  </si>
  <si>
    <t>Лекарственная терапия при злокачественных новообразованиях (кроме лимфоидной и кроветворной тканей), взрослые (уровень 16) (sh0876)*</t>
  </si>
  <si>
    <t>Лекарственная терапия при злокачественных новообразованиях (кроме лимфоидной и кроветворной тканей), взрослые (уровень 17) (sh0662)*</t>
  </si>
  <si>
    <t>Лекарственная терапия при злокачественных новообразованиях (кроме лимфоидной и кроветворной тканей), взрослые (уровень 17) (sh0882.1)*</t>
  </si>
  <si>
    <t>Лекарственная терапия при злокачественных новообразованиях (кроме лимфоидной и кроветворной тканей), взрослые (уровень 18) (sh0979)*</t>
  </si>
  <si>
    <t>Лекарственная терапия при злокачественных новообразованиях (кроме лимфоидной и кроветворной тканей), взрослые (уровень 18) (sh1134)*</t>
  </si>
  <si>
    <t>Лекарственная терапия при злокачественных новообразованиях (кроме лимфоидной и кроветворной тканей), взрослые (уровень 18) (sh0709)*</t>
  </si>
  <si>
    <t>Лекарственная терапия при злокачественных новообразованиях (кроме лимфоидной и кроветворной тканей), взрослые (уровень 18) (sh1139)*</t>
  </si>
  <si>
    <t>Лекарственная терапия при злокачественных новообразованиях (кроме лимфоидной и кроветворной тканей), взрослые (уровень 18) (sh1099, sh1063)*</t>
  </si>
  <si>
    <t>Лекарственная терапия при злокачественных новообразованиях (кроме лимфоидной и кроветворной тканей), взрослые (уровень 18) (sh1061, sh1062, sh1217)*</t>
  </si>
  <si>
    <t>Лекарственная терапия при злокачественных новообразованиях (кроме лимфоидной и кроветворной тканей), взрослые (уровень 18) (sh1219)*</t>
  </si>
  <si>
    <t>Лекарственная терапия при злокачественных новообразованиях (кроме лимфоидной и кроветворной тканей), взрослые (уровень 19) (sh0081)*</t>
  </si>
  <si>
    <t>Лекарственная терапия при злокачественных новообразованиях (кроме лимфоидной и кроветворной тканей), взрослые (уровень 19) (sh0604)*</t>
  </si>
  <si>
    <t>Факторы, влияющие на состояние здоровья населения и обращения в учреждения здравоохранения (Койки краткосрочного пребывания  "Дети", «kkp5»)**</t>
  </si>
  <si>
    <t>Лечение с применением генно-инженерных биологических препаратов и селективных иммунодепрессантов (инициация или замена) (подуровень 1)*</t>
  </si>
  <si>
    <t>Лечение с применением генно-инженерных биологических препаратов и селективных иммунодепрессантов (инициация или замена) (admab80)*</t>
  </si>
  <si>
    <t>Лечение с применением генно-инженерных биологических препаратов и селективных иммунодепрессантов (инициация или замена) (skmab150)*</t>
  </si>
  <si>
    <t>Лечение с применением генно-инженерных биологических препаратов и селективных иммунодепрессантов (инициация или замена) (olmab64)*</t>
  </si>
  <si>
    <t>Лечение с применением генно-инженерных биологических препаратов и селективных иммунодепрессантов (инициация или замена) (rtmab500)*</t>
  </si>
  <si>
    <t>Лечение с применением генно-инженерных биологических препаратов и селективных иммунодепрессантов (инициация или замена) (blmab10)*</t>
  </si>
  <si>
    <t>Лечение с применением генно-инженерных биологических препаратов и селективных иммунодепрессантов (инициация или замена) (crtmab400)*</t>
  </si>
  <si>
    <t>Лечение с применением генно-инженерных биологических препаратов и селективных иммунодепрессантов (инициация или замена) (ikmab80)*</t>
  </si>
  <si>
    <t>Лечение с применением генно-инженерных биологических препаратов и селективных иммунодепрессантов (инициация или замена) (glmab50)*</t>
  </si>
  <si>
    <t>Лечение с применением генно-инженерных биологических препаратов и селективных иммунодепрессантов (инициация или замена) (tlmab8)*</t>
  </si>
  <si>
    <t>Лечение с применением генно-инженерных биологических препаратов и селективных иммунодепрессантов (инициация или замена) (infmab4;5, infmab5)*</t>
  </si>
  <si>
    <t>Лечение с применением генно-инженерных биологических препаратов и селективных иммунодепрессантов (инициация или замена) (etan50)*</t>
  </si>
  <si>
    <t>Лечение с применением генно-инженерных биологических препаратов и селективных иммунодепрессантов (инициация или замена) (admab160)*</t>
  </si>
  <si>
    <t>Лечение с применением генно-инженерных биологических препаратов и селективных иммунодепрессантов (инициация или замена) (skmab300)*</t>
  </si>
  <si>
    <t>Лечение с применением генно-инженерных биологических препаратов и селективных иммунодепрессантов (инициация или замена) (infmab6)*</t>
  </si>
  <si>
    <t>Лечение с применением генно-инженерных биологических препаратов и селективных иммунодепрессантов (инициация или замена) (rtmab1000)*</t>
  </si>
  <si>
    <t>Лечение с применением генно-инженерных биологических препаратов и селективных иммунодепрессантов (инициация или замена) (glmab100)*</t>
  </si>
  <si>
    <t>Лечение с применением генно-инженерных биологических препаратов и селективных иммунодепрессантов (инициация или замена) (vdmab300)*</t>
  </si>
  <si>
    <t>Лечение с применением генно-инженерных биологических препаратов и селективных иммунодепрессантов (инициация или замена) (usmab45, usmab90)*</t>
  </si>
  <si>
    <t>Лечение с применением генно-инженерных биологических препаратов и селективных иммунодепрессантов (инициация или замена) (gsmab100)*</t>
  </si>
  <si>
    <t>Лечение с применением генно-инженерных биологических препаратов и селективных иммунодепрессантов (инициация или замена) (rsmab150)*</t>
  </si>
  <si>
    <t>Лечение с применением генно-инженерных биологических препаратов и селективных иммунодепрессантов (инициация или замена) (admab40)*</t>
  </si>
  <si>
    <t>Лечение с применением генно-инженерных биологических препаратов и селективных иммунодепрессантов (инициация или замена) (ntmab120)*</t>
  </si>
  <si>
    <t>Лечение с применением генно-инженерных биологических препаратов и селективных иммунодепрессантов (инициация или замена) (crtmab200)*</t>
  </si>
  <si>
    <t>Лечение с применением генно-инженерных биологических препаратов и селективных иммунодепрессантов (инициация или замена) (lvmab162)*</t>
  </si>
  <si>
    <t>Лечение с применением генно-инженерных биологических препаратов и селективных иммунодепрессантов (инициация или замена) (srmab200)*</t>
  </si>
  <si>
    <t>Лечение с применением генно-инженерных биологических препаратов и селективных иммунодепрессантов (инициация или замена) (srmab150)*</t>
  </si>
  <si>
    <t>Лечение с применением генно-инженерных биологических препаратов и селективных иммунодепрессантов (инициация или замена) (tcmab4)*</t>
  </si>
  <si>
    <t>Лечение с применением генно-инженерных биологических препаратов и селективных иммунодепрессантов (уровень 1) (gsh012, gsh013, gsh015)*</t>
  </si>
  <si>
    <t>Лечение с применением генно-инженерных биологических препаратов и селективных иммунодепрессантов (уровень 1) (gsh025, gsh027)*</t>
  </si>
  <si>
    <t>Лечение с применением генно-инженерных биологических препаратов и селективных иммунодепрессантов (уровень 2) (gsh025)*</t>
  </si>
  <si>
    <t>Лечение с применением генно-инженерных биологических препаратов и селективных иммунодепрессантов (уровень 2) (gsh001)*</t>
  </si>
  <si>
    <t>Лечение с применением генно-инженерных биологических препаратов и селективных иммунодепрессантов (уровень 2) (gsh021)*</t>
  </si>
  <si>
    <t>Лечение с применением генно-инженерных биологических препаратов и селективных иммунодепрессантов (уровень 2) (gsh119)*</t>
  </si>
  <si>
    <t>Лечение с применением генно-инженерных биологических препаратов и селективных иммунодепрессантов (уровень 2) (gsh040)*</t>
  </si>
  <si>
    <t>Лечение с применением генно-инженерных биологических препаратов и селективных иммунодепрессантов (уровень 2) (gsh023)*</t>
  </si>
  <si>
    <t>Лечение с применением генно-инженерных биологических препаратов и селективных иммунодепрессантов (уровень 2) (gsh114)*</t>
  </si>
  <si>
    <t>Лечение с применением генно-инженерных биологических препаратов и селективных иммунодепрессантов (уровень 3) (gsh010)*</t>
  </si>
  <si>
    <t>Лечение с применением генно-инженерных биологических препаратов и селективных иммунодепрессантов (уровень 3) (gsh080)*</t>
  </si>
  <si>
    <t>Лечение с применением генно-инженерных биологических препаратов и селективных иммунодепрессантов (уровень 3) (gsh072)*</t>
  </si>
  <si>
    <t>Лечение с применением генно-инженерных биологических препаратов и селективных иммунодепрессантов (уровень 3) (gsh094)*</t>
  </si>
  <si>
    <t>Лечение с применением генно-инженерных биологических препаратов и селективных иммунодепрессантов (уровень 3) (gsh063)*</t>
  </si>
  <si>
    <t>Лечение с применением генно-инженерных биологических препаратов и селективных иммунодепрессантов (уровень 3) (gsh092)*</t>
  </si>
  <si>
    <t>Лечение с применением генно-инженерных биологических препаратов и селективных иммунодепрессантов (уровень 4) (gsh155)*</t>
  </si>
  <si>
    <t>Лечение с применением генно-инженерных биологических препаратов и селективных иммунодепрессантов (уровень 5) (gsh032)*</t>
  </si>
  <si>
    <t>Лечение с применением генно-инженерных биологических препаратов и селективных иммунодепрессантов (уровень 5) (gsh103)*</t>
  </si>
  <si>
    <t>Лечение с применением генно-инженерных биологических препаратов и селективных иммунодепрессантов (уровень 5) (gsh106)*</t>
  </si>
  <si>
    <t>Лечение с применением генно-инженерных биологических препаратов и селективных иммунодепрессантов (уровень 6) (gsh011)*</t>
  </si>
  <si>
    <t>Лечение с применением генно-инженерных биологических препаратов и селективных иммунодепрессантов (уровень 6) (gsh104)*</t>
  </si>
  <si>
    <t>Лечение с применением генно-инженерных биологических препаратов и селективных иммунодепрессантов (уровень 6) (gsh105)*</t>
  </si>
  <si>
    <t>Лечение с применением генно-инженерных биологических препаратов и селективных иммунодепрессантов (уровень 6) (gsh037)*</t>
  </si>
  <si>
    <t>Лечение с применением генно-инженерных биологических препаратов и селективных иммунодепрессантов (уровень 7) (gsh140, gsh146)*</t>
  </si>
  <si>
    <t>Лечение с применением генно-инженерных биологических препаратов и селективных иммунодепрессантов (уровень 7) (gsh070)*</t>
  </si>
  <si>
    <t>Лечение с применением генно-инженерных биологических препаратов и селективных иммунодепрессантов (уровень 8) (gsh142, gsh148)*</t>
  </si>
  <si>
    <t>Лечение с применением генно-инженерных биологических препаратов и селективных иммунодепрессантов (уровень 8) (gsh130)*</t>
  </si>
  <si>
    <t>Лечение с применением генно-инженерных биологических препаратов и селективных иммунодепрессантов (уровень 8) (gsh111)*</t>
  </si>
  <si>
    <t>Лечение с применением генно-инженерных биологических препаратов и селективных иммунодепрессантов (уровень 9) (gsh075)*</t>
  </si>
  <si>
    <t>Лечение с применением генно-инженерных биологических препаратов и селективных иммунодепрессантов (уровень 9) (gsh126)*</t>
  </si>
  <si>
    <t>Лечение с применением генно-инженерных биологических препаратов и селективных иммунодепрессантов (уровень 10) (gsh143, gsh149)*</t>
  </si>
  <si>
    <t>Лечение с применением генно-инженерных биологических препаратов и селективных иммунодепрессантов (уровень 10) (gsh043)*</t>
  </si>
  <si>
    <t>Лечение с применением генно-инженерных биологических препаратов и селективных иммунодепрессантов (уровень 10) (gsh087)*</t>
  </si>
  <si>
    <t>Лечение с применением генно-инженерных биологических препаратов и селективных иммунодепрессантов (уровень 10) (gsh156)*</t>
  </si>
  <si>
    <t>Лечение с применением генно-инженерных биологических препаратов и селективных иммунодепрессантов (уровень 10) (gsh134)*</t>
  </si>
  <si>
    <t>Лечение с применением генно-инженерных биологических препаратов и селективных иммунодепрессантов (уровень 11) (gsh144, gsh150)*</t>
  </si>
  <si>
    <t>Лечение с применением генно-инженерных биологических препаратов и селективных иммунодепрессантов (уровень 11) (gsh141, gsh147)*</t>
  </si>
  <si>
    <t>Лечение с применением генно-инженерных биологических препаратов и селективных иммунодепрессантов (уровень 11) (gsh004)*</t>
  </si>
  <si>
    <t>Лечение с применением генно-инженерных биологических препаратов и селективных иммунодепрессантов (уровень 11) (gsh077)*</t>
  </si>
  <si>
    <t>Лечение с применением генно-инженерных биологических препаратов и селективных иммунодепрессантов (уровень 11) (gsh142, gsh148)*</t>
  </si>
  <si>
    <t>Лечение с применением генно-инженерных биологических препаратов и селективных иммунодепрессантов (уровень 11) (gsh086)*</t>
  </si>
  <si>
    <t>Лечение с применением генно-инженерных биологических препаратов и селективных иммунодепрессантов (уровень 11) (gsh128)*</t>
  </si>
  <si>
    <t>Лечение с применением генно-инженерных биологических препаратов и селективных иммунодепрессантов (уровень 11) (gsh090)*</t>
  </si>
  <si>
    <t>Лечение с применением генно-инженерных биологических препаратов и селективных иммунодепрессантов (уровень 12) (gsh078)*</t>
  </si>
  <si>
    <t>Лечение с применением генно-инженерных биологических препаратов и селективных иммунодепрессантов (уровень 12) (gsh099)*</t>
  </si>
  <si>
    <t>Лечение с применением генно-инженерных биологических препаратов и селективных иммунодепрессантов (уровень 12) (gsh145, gsh151)*</t>
  </si>
  <si>
    <t>Лечение с применением генно-инженерных биологических препаратов и селективных иммунодепрессантов (уровень 12) (gsh096)*</t>
  </si>
  <si>
    <t>Лечение с применением генно-инженерных биологических препаратов и селективных иммунодепрессантов (уровень 12) (gsh143, gsh149)*</t>
  </si>
  <si>
    <t>Лечение с применением генно-инженерных биологических препаратов и селективных иммунодепрессантов (уровень 12) (gsh130)*</t>
  </si>
  <si>
    <t>Лечение с применением генно-инженерных биологических препаратов и селективных иммунодепрессантов (уровень 12) (gsh109)*</t>
  </si>
  <si>
    <t>Лечение с применением генно-инженерных биологических препаратов и селективных иммунодепрессантов (уровень 13) (gsh144, gsh150)*</t>
  </si>
  <si>
    <t>Лечение с применением генно-инженерных биологических препаратов и селективных иммунодепрессантов (уровень 15) (gsh145, gsh151)*</t>
  </si>
  <si>
    <t>Лечение с применением генно-инженерных биологических препаратов и селективных иммунодепрессантов (уровень 15) (gsh033)*</t>
  </si>
  <si>
    <t>Лечение с применением генно-инженерных биологических препаратов и селективных иммунодепрессантов (уровень 16) (gsh110)*</t>
  </si>
  <si>
    <t>Лечение с применением генно-инженерных биологических препаратов и селективных иммунодепрессантов (уровень 16) (gsh088)*</t>
  </si>
  <si>
    <t>Лечение с применением генно-инженерных биологических препаратов и селективных иммунодепрессантов (уровень 16) (gsh157)*</t>
  </si>
  <si>
    <t>Лечение с применением генно-инженерных биологических препаратов и селективных иммунодепрессантов (уровень 17) (gsh167)*</t>
  </si>
  <si>
    <t>Лечение с применением генно-инженерных биологических препаратов и селективных иммунодепрессантов (уровень 17) (gsh165)*</t>
  </si>
  <si>
    <t>Лечение с применением генно-инженерных биологических препаратов и селективных иммунодепрессантов (уровень 18) (gsh166)*</t>
  </si>
  <si>
    <t>Лечение с применением генно-инженерных биологических препаратов и селективных иммунодепрессантов (уровень 18) (gsh168)*</t>
  </si>
  <si>
    <t>Лечение с применением генно-инженерных биологических препаратов и селективных иммунодепрессантов (уровень 18) (gsh051, gsh057)*</t>
  </si>
  <si>
    <t>Лечение с применением генно-инженерных биологических препаратов и селективных иммунодепрессантов (уровень 18) (gsh054, gsh060)*</t>
  </si>
  <si>
    <t>Лечение с применением генно-инженерных биологических препаратов и селективных иммунодепрессантов (уровень 18) (gsh055, gsh061)*</t>
  </si>
  <si>
    <t>Лечение с применением генно-инженерных биологических препаратов и селективных иммунодепрессантов (уровень 18) (gsh169)*</t>
  </si>
  <si>
    <t>Лечение с применением генно-инженерных биологических препаратов и селективных иммунодепрессантов (уровень 19) (gsh170)*</t>
  </si>
  <si>
    <t>Лечение с применением генно-инженерных биологических препаратов и селективных иммунодепрессантов (уровень 19) (gsh052, gsh058)*</t>
  </si>
  <si>
    <t>Лечение с применением генно-инженерных биологических препаратов и селективных иммунодепрессантов (уровень 20) (gsh053, gsh059)*</t>
  </si>
  <si>
    <t>Лечение с применением генно-инженерных биологических препаратов и селективных иммунодепрессантов (уровень 20) (gsh056, gsh062)*</t>
  </si>
  <si>
    <t>Досуточная госпитализация в диагностических целях</t>
  </si>
  <si>
    <t>**При условии соблюдения требований в соответствии с пунктом 3.26. Раздел II «Способы оплаты медицинской помощи» Тарифного соглашения</t>
  </si>
  <si>
    <t>ds02.003.1</t>
  </si>
  <si>
    <t>Операции на женских половых органах (уровень 1), SKP</t>
  </si>
  <si>
    <t>ds02.003.2</t>
  </si>
  <si>
    <t>Операции на женских половых органах (уровень 1, подуровень 1)</t>
  </si>
  <si>
    <t>ds02.004.1</t>
  </si>
  <si>
    <t>Операции на женских половых органах (уровень 2), SKP</t>
  </si>
  <si>
    <t>ds02.004.2</t>
  </si>
  <si>
    <t>Операции на женских половых органах (уровень 2, подуровень 1)</t>
  </si>
  <si>
    <t>ds04.001.1</t>
  </si>
  <si>
    <t>ds04.001.2</t>
  </si>
  <si>
    <t>Болезни органов пищеварения, взрослые (с применением МНН "Альбумин человека"</t>
  </si>
  <si>
    <t>ds09.002.1</t>
  </si>
  <si>
    <t>Операции на почке и мочевыделительной системе, дети, SKP</t>
  </si>
  <si>
    <t>ds09.002.2</t>
  </si>
  <si>
    <t>Операции на почке и мочевыделительной системе, дети, подуровень 1</t>
  </si>
  <si>
    <t>ds10.001.1</t>
  </si>
  <si>
    <t>Операции по поводу грыж, дети, SKP</t>
  </si>
  <si>
    <t>ds10.001.2</t>
  </si>
  <si>
    <t>Операции по поводу грыж, дети, подуровень 1</t>
  </si>
  <si>
    <t>ds12.022</t>
  </si>
  <si>
    <t>Лечение хронического вирусного гепатита C (уровень 1)</t>
  </si>
  <si>
    <t>ds12.022.1</t>
  </si>
  <si>
    <t>Лечение хронического вирусного гепатита C (уровень 1) (thc09G)***</t>
  </si>
  <si>
    <t>ds12.022.2</t>
  </si>
  <si>
    <t>Лечение хронического вирусного гепатита C (уровень 1) (thc10R)***</t>
  </si>
  <si>
    <t>ds12.022.3</t>
  </si>
  <si>
    <t>Лечение хронического вирусного гепатита C (уровень 1) (thc10GR)***</t>
  </si>
  <si>
    <t>ds12.022.4</t>
  </si>
  <si>
    <t>Лечение хронического вирусного гепатита C (уровень 1) (thc15DRIT)***</t>
  </si>
  <si>
    <t>ds12.022.5</t>
  </si>
  <si>
    <t>Лечение хронического вирусного гепатита C (уровень 1) (thc15NRIT)***</t>
  </si>
  <si>
    <t>ds12.022.6</t>
  </si>
  <si>
    <t>Лечение хронического вирусного гепатита C (уровень 1) (thc15DNRIT)***</t>
  </si>
  <si>
    <t>ds12.023</t>
  </si>
  <si>
    <t>ds12.023.1</t>
  </si>
  <si>
    <t>Лечение хронического вирусного гепатита C (уровень 2) (thc16D)***</t>
  </si>
  <si>
    <t>ds12.023.2</t>
  </si>
  <si>
    <t>Лечение хронического вирусного гепатита C (уровень 2) (thc16S)***</t>
  </si>
  <si>
    <t>ds12.023.3</t>
  </si>
  <si>
    <t>Лечение хронического вирусного гепатита C (уровень 2) (thc16DS)***</t>
  </si>
  <si>
    <t>ds12.023.4</t>
  </si>
  <si>
    <t>Лечение хронического вирусного гепатита C (уровень 2) (thc17DR)***</t>
  </si>
  <si>
    <t>ds12.023.5</t>
  </si>
  <si>
    <t>Лечение хронического вирусного гепатита C (уровень 2) (thc17SR)***</t>
  </si>
  <si>
    <t>ds12.023.6</t>
  </si>
  <si>
    <t>Лечение хронического вирусного гепатита C (уровень 2) (thc17DSR)***</t>
  </si>
  <si>
    <t>ds12.024</t>
  </si>
  <si>
    <t>ds12.024.1</t>
  </si>
  <si>
    <t>Лечение хронического вирусного гепатита C (уровень 3) (thc01V)***</t>
  </si>
  <si>
    <t>ds12.024.2</t>
  </si>
  <si>
    <t>Лечение хронического вирусного гепатита C (уровень 3) (thc02R)***</t>
  </si>
  <si>
    <t>ds12.024.3</t>
  </si>
  <si>
    <t>Лечение хронического вирусного гепатита C (уровень 3) (thc02VR)***</t>
  </si>
  <si>
    <t>ds12.024.4</t>
  </si>
  <si>
    <t>Лечение хронического вирусного гепатита C (уровень 3) (thc18SRIT)***</t>
  </si>
  <si>
    <t>ds12.024.5</t>
  </si>
  <si>
    <t>Лечение хронического вирусного гепатита C (уровень 3) (thc18NRIT)***</t>
  </si>
  <si>
    <t>ds12.024.6</t>
  </si>
  <si>
    <t>Лечение хронического вирусного гепатита C (уровень 3) (thc18NSRIT)***</t>
  </si>
  <si>
    <t>ds12.025</t>
  </si>
  <si>
    <t>ds12.025.1</t>
  </si>
  <si>
    <t>Лечение хронического вирусного гепатита C (уровень 4) (thc11S)***</t>
  </si>
  <si>
    <t>ds12.025.2</t>
  </si>
  <si>
    <t>Лечение хронического вирусного гепатита C (уровень 4) (thc11G)***</t>
  </si>
  <si>
    <t>ds12.025.3</t>
  </si>
  <si>
    <t>Лечение хронического вирусного гепатита C (уровень 4) (thc11GS)***</t>
  </si>
  <si>
    <t>ds12.025.4</t>
  </si>
  <si>
    <t>Лечение хронического вирусного гепатита C (уровень 4) (thc12SR)***</t>
  </si>
  <si>
    <t>ds12.025.5</t>
  </si>
  <si>
    <t>Лечение хронического вирусного гепатита C (уровень 4) (thc12GR)***</t>
  </si>
  <si>
    <t>ds12.025.6</t>
  </si>
  <si>
    <t>Лечение хронического вирусного гепатита C (уровень 4) (thc12GSR)***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</si>
  <si>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</si>
  <si>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</si>
  <si>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</si>
  <si>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</si>
  <si>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ds12.027.1</t>
  </si>
  <si>
    <t>Лечение хронического вирусного гепатита C (уровень 6) (thc07S)***</t>
  </si>
  <si>
    <t>ds12.027.2</t>
  </si>
  <si>
    <t>Лечение хронического вирусного гепатита C (уровень 6) (thc07GL)***</t>
  </si>
  <si>
    <t>ds12.027.3</t>
  </si>
  <si>
    <t>Лечение хронического вирусного гепатита C (уровень 6) (thc07GLS)***</t>
  </si>
  <si>
    <t>ds12.027.4</t>
  </si>
  <si>
    <t>Лечение хронического вирусного гепатита C (уровень 6) (thc08SR)***</t>
  </si>
  <si>
    <t>ds12.027.5</t>
  </si>
  <si>
    <t>Лечение хронического вирусного гепатита C (уровень 6) (thc08GLR)***</t>
  </si>
  <si>
    <t>ds12.027.6</t>
  </si>
  <si>
    <t>Лечение хронического вирусного гепатита C (уровень 6) (thc08GLSR)***</t>
  </si>
  <si>
    <t>ds13.002.1</t>
  </si>
  <si>
    <t>Болезни системы кровообращения с применением инвазивных методов, SKP</t>
  </si>
  <si>
    <t>ds13.002.2</t>
  </si>
  <si>
    <t>Болезни системы кровообращения с применением инвазивных методов, подуровень 1</t>
  </si>
  <si>
    <t>ds14.001.1</t>
  </si>
  <si>
    <t>ds14.001.2</t>
  </si>
  <si>
    <t>ds14.002.1</t>
  </si>
  <si>
    <t>Операции на кишечнике и анальной области (уровень 2), SKP</t>
  </si>
  <si>
    <t>ds14.002.2</t>
  </si>
  <si>
    <t>Операции на кишечнике и анальной области (уровень 2, подуровень 1)</t>
  </si>
  <si>
    <t>ds16.002.1</t>
  </si>
  <si>
    <t>Операции на периферической нервной системе, SKP</t>
  </si>
  <si>
    <t>ds16.002.2</t>
  </si>
  <si>
    <t>Операции на периферической нервной системе, подуровень 1</t>
  </si>
  <si>
    <t>ds18.003.1</t>
  </si>
  <si>
    <t>Формирование, имплантация, удаление, смена доступа для диализа, SKP</t>
  </si>
  <si>
    <t>ds18.003.2</t>
  </si>
  <si>
    <t>Формирование, имплантация, удаление, смена доступа для диализа, подуровень 1</t>
  </si>
  <si>
    <t>ds19.135</t>
  </si>
  <si>
    <t>ds19.136</t>
  </si>
  <si>
    <t>ds19.137</t>
  </si>
  <si>
    <t>ds19.137.1</t>
  </si>
  <si>
    <t>ds19.137.2</t>
  </si>
  <si>
    <t xml:space="preserve">Лекарственная терапия при злокачественных новообразованиях (кроме лимфоидной и кроветворной тканей), взрослые (уровень 3) (подуровень 1) </t>
  </si>
  <si>
    <t>ds19.137.3</t>
  </si>
  <si>
    <t>ds19.137.4</t>
  </si>
  <si>
    <t>Лекарственная терапия при злокачественных новообразованиях (кроме лимфоидной и кроветворной тканей), взрослые (уровень 3) (sh0820)</t>
  </si>
  <si>
    <t>ds19.137.5</t>
  </si>
  <si>
    <t>Лекарственная терапия при злокачественных новообразованиях (кроме лимфоидной и кроветворной тканей), взрослые (уровень 3) (sh0368)</t>
  </si>
  <si>
    <t>ds19.137.6</t>
  </si>
  <si>
    <t>Лекарственная терапия при злокачественных новообразованиях (кроме лимфоидной и кроветворной тканей), взрослые (уровень 3) (sh0673.1)</t>
  </si>
  <si>
    <t>ds19.138</t>
  </si>
  <si>
    <t>ds19.138.1</t>
  </si>
  <si>
    <t>ds19.138.2</t>
  </si>
  <si>
    <t>Лекарственная терапия при злокачественных новообразованиях (кроме лимфоидной и кроветворной тканей), взрослые (уровень 4) (sh0653)</t>
  </si>
  <si>
    <t>ds19.138.3</t>
  </si>
  <si>
    <t xml:space="preserve">Лекарственная терапия при злокачественных новообразованиях (кроме лимфоидной и кроветворной тканей), взрослые (уровень 4) (подуровень 1) </t>
  </si>
  <si>
    <t>ds19.138.5</t>
  </si>
  <si>
    <t>Лекарственная терапия при злокачественных новообразованиях (кроме лимфоидной и кроветворной тканей), взрослые (уровень 4) (sh0706, sh0887)</t>
  </si>
  <si>
    <t>ds19.138.6</t>
  </si>
  <si>
    <t>Лекарственная терапия при злокачественных новообразованиях (кроме лимфоидной и кроветворной тканей), взрослые (уровень 4) (sh0841, sh0854)</t>
  </si>
  <si>
    <t>ds19.138.7</t>
  </si>
  <si>
    <t>Лекарственная терапия при злокачественных новообразованиях (кроме лимфоидной и кроветворной тканей), взрослые (уровень 4) (sh0311, sh0371)</t>
  </si>
  <si>
    <t>ds19.138.8</t>
  </si>
  <si>
    <t>Лекарственная терапия при злокачественных новообразованиях (кроме лимфоидной и кроветворной тканей), взрослые (уровень 4) (sh1032, sh1033)</t>
  </si>
  <si>
    <t>ds19.139</t>
  </si>
  <si>
    <t>ds19.139.1</t>
  </si>
  <si>
    <t xml:space="preserve">Лекарственная терапия при злокачественных новообразованиях (кроме лимфоидной и кроветворной тканей), взрослые (уровень 5) (подуровень 1) </t>
  </si>
  <si>
    <t>ds19.139.2</t>
  </si>
  <si>
    <t>Лекарственная терапия при злокачественных новообразованиях (кроме лимфоидной и кроветворной тканей), взрослые (уровень 5) (sh0195)</t>
  </si>
  <si>
    <t>ds19.140</t>
  </si>
  <si>
    <t>ds19.140.1</t>
  </si>
  <si>
    <t>Лекарственная терапия при злокачественных новообразованиях (кроме лимфоидной и кроветворной тканей), взрослые (уровень 6) (sh0008)</t>
  </si>
  <si>
    <t>ds19.140.2</t>
  </si>
  <si>
    <t xml:space="preserve">Лекарственная терапия при злокачественных новообразованиях (кроме лимфоидной и кроветворной тканей), взрослые (уровень 6) (подуровень 1) </t>
  </si>
  <si>
    <t>ds19.141</t>
  </si>
  <si>
    <t>ds19.142</t>
  </si>
  <si>
    <t>ds19.142.1</t>
  </si>
  <si>
    <t>ds19.142.2</t>
  </si>
  <si>
    <t>Лекарственная терапия при злокачественных новообразованиях (кроме лимфоидной и кроветворной тканей), взрослые (уровень 8) (sh0512)</t>
  </si>
  <si>
    <t>ds19.142.3</t>
  </si>
  <si>
    <t xml:space="preserve">Лекарственная терапия при злокачественных новообразованиях (кроме лимфоидной и кроветворной тканей), взрослые (уровень 8) (подуровень 1) </t>
  </si>
  <si>
    <t>ds19.143</t>
  </si>
  <si>
    <t>ds19.143.1</t>
  </si>
  <si>
    <t>Лекарственная терапия при злокачественных новообразованиях (кроме лимфоидной и кроветворной тканей), взрослые (уровень 9) (sh0475)</t>
  </si>
  <si>
    <t>ds19.143.2</t>
  </si>
  <si>
    <t>ds19.143.3</t>
  </si>
  <si>
    <t>ds19.143.4</t>
  </si>
  <si>
    <t>Лекарственная терапия при злокачественных новообразованиях (кроме лимфоидной и кроветворной тканей), взрослые (уровень 9) (sh0668, sh0907, sh0941)</t>
  </si>
  <si>
    <t>ds19.143.5</t>
  </si>
  <si>
    <t>Лекарственная терапия при злокачественных новообразованиях (кроме лимфоидной и кроветворной тканей), взрослые (уровень 9) (sh0088.1, sh0557.1, sh0905)</t>
  </si>
  <si>
    <t>ds19.143.6</t>
  </si>
  <si>
    <t>Лекарственная терапия при злокачественных новообразованиях (кроме лимфоидной и кроветворной тканей), взрослые (уровень 9) (sh0208, sh0575, sh0618)</t>
  </si>
  <si>
    <t>ds19.143.7</t>
  </si>
  <si>
    <t>Лекарственная терапия при злокачественных новообразованиях (кроме лимфоидной и кроветворной тканей), взрослые (уровень 9) (sh0670.1, sh0883)</t>
  </si>
  <si>
    <t>ds19.143.8</t>
  </si>
  <si>
    <t>Лекарственная терапия при злокачественных новообразованиях (кроме лимфоидной и кроветворной тканей), взрослые (уровень 9) (sh0620.1, sh0886)</t>
  </si>
  <si>
    <t>ds19.143.9</t>
  </si>
  <si>
    <t>Лекарственная терапия при злокачественных новообразованиях (кроме лимфоидной и кроветворной тканей), взрослые (уровень 9) (sh0209.1)</t>
  </si>
  <si>
    <t>ds19.143.10</t>
  </si>
  <si>
    <t>ds19.143.11</t>
  </si>
  <si>
    <t>Лекарственная терапия при злокачественных новообразованиях (кроме лимфоидной и кроветворной тканей), взрослые (уровень 9) (sh0160)</t>
  </si>
  <si>
    <t>ds19.143.12</t>
  </si>
  <si>
    <t>ds19.143.13</t>
  </si>
  <si>
    <t>Лекарственная терапия при злокачественных новообразованиях (кроме лимфоидной и кроветворной тканей), взрослые (уровень 9) (sh0088.1 nag, sh0557.1 nag)</t>
  </si>
  <si>
    <t>ds19.143.14</t>
  </si>
  <si>
    <t>Лекарственная терапия при злокачественных новообразованиях (кроме лимфоидной и кроветворной тканей), взрослые (уровень 9) (sh0418.1 nag, sh0670.1 nag)</t>
  </si>
  <si>
    <t>ds19.143.15</t>
  </si>
  <si>
    <t>Лекарственная терапия при злокачественных новообразованиях (кроме лимфоидной и кроветворной тканей), взрослые (уровень 9) (sh0620.1 nag, sh0828)</t>
  </si>
  <si>
    <t>ds19.143.16</t>
  </si>
  <si>
    <t>ds19.143.17</t>
  </si>
  <si>
    <t>Лекарственная терапия при злокачественных новообразованиях (кроме лимфоидной и кроветворной тканей), взрослые (уровень 9) (sh1129.1)</t>
  </si>
  <si>
    <t>ds19.144</t>
  </si>
  <si>
    <t>ds19.144.1</t>
  </si>
  <si>
    <t>Лекарственная терапия при злокачественных новообразованиях (кроме лимфоидной и кроветворной тканей), взрослые (уровень 10) (sh1166)</t>
  </si>
  <si>
    <t>ds19.144.2</t>
  </si>
  <si>
    <t>ds19.144.3</t>
  </si>
  <si>
    <t>ds19.144.4</t>
  </si>
  <si>
    <t>ds19.144.5</t>
  </si>
  <si>
    <t>ds19.145</t>
  </si>
  <si>
    <t>ds19.145.1</t>
  </si>
  <si>
    <t>Лекарственная терапия при злокачественных новообразованиях (кроме лимфоидной и кроветворной тканей), взрослые (уровень 11) (sh0621)</t>
  </si>
  <si>
    <t>ds19.145.2</t>
  </si>
  <si>
    <t>Лекарственная терапия при злокачественных новообразованиях (кроме лимфоидной и кроветворной тканей), взрослые (уровень 11) (sh0725, sh0762)</t>
  </si>
  <si>
    <t>ds19.145.3</t>
  </si>
  <si>
    <t>ds19.145.4</t>
  </si>
  <si>
    <t>ds19.145.5</t>
  </si>
  <si>
    <t>ds19.145.6</t>
  </si>
  <si>
    <t>ds19.145.7</t>
  </si>
  <si>
    <t>ds19.145.8</t>
  </si>
  <si>
    <t>Лекарственная терапия при злокачественных новообразованиях (кроме лимфоидной и кроветворной тканей), взрослые (уровень 11) (sh0399.1 nag, sh0504)</t>
  </si>
  <si>
    <t>ds19.145.9</t>
  </si>
  <si>
    <t>Лекарственная терапия при злокачественных новообразованиях (кроме лимфоидной и кроветворной тканей), взрослые (уровень 11) (sh0645.1 nag)</t>
  </si>
  <si>
    <t>ds19.146</t>
  </si>
  <si>
    <t>ds19.146.1</t>
  </si>
  <si>
    <t>Лекарственная терапия при злокачественных новообразованиях (кроме лимфоидной и кроветворной тканей), взрослые (уровень 12) (sh0164)</t>
  </si>
  <si>
    <t>ds19.146.2</t>
  </si>
  <si>
    <t>Лекарственная терапия при злокачественных новообразованиях (кроме лимфоидной и кроветворной тканей), взрослые (уровень 12) (sh0732)</t>
  </si>
  <si>
    <t>ds19.146.3</t>
  </si>
  <si>
    <t>ds19.146.4</t>
  </si>
  <si>
    <t>ds19.146.5</t>
  </si>
  <si>
    <t>ds19.146.6</t>
  </si>
  <si>
    <t>ds19.146.7</t>
  </si>
  <si>
    <t>Лекарственная терапия при злокачественных новообразованиях (кроме лимфоидной и кроветворной тканей), взрослые (уровень 12) (sh0067, sh0954, sh1072)</t>
  </si>
  <si>
    <t>ds19.146.8</t>
  </si>
  <si>
    <t>Лекарственная терапия при злокачественных новообразованиях (кроме лимфоидной и кроветворной тканей), взрослые (уровень 12) (sh0070, sh0576.1)</t>
  </si>
  <si>
    <t>ds19.146.9</t>
  </si>
  <si>
    <t>ds19.146.10</t>
  </si>
  <si>
    <t>Лекарственная терапия при злокачественных новообразованиях (кроме лимфоидной и кроветворной тканей), взрослые (уровень 12) (sh0067 nag)</t>
  </si>
  <si>
    <t>ds19.146.11</t>
  </si>
  <si>
    <t>Лекарственная терапия при злокачественных новообразованиях (кроме лимфоидной и кроветворной тканей), взрослые (уровень 12) (sh0070 nag, sh0576.1 nag)</t>
  </si>
  <si>
    <t>ds19.147</t>
  </si>
  <si>
    <t>ds19.147.1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</si>
  <si>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</t>
  </si>
  <si>
    <t>ds19.147.2</t>
  </si>
  <si>
    <t>Лекарственная терапия при злокачественных новообразованиях (кроме лимфоидной и кроветворной тканей), взрослые (уровень 13) (sh0246, sh0416)</t>
  </si>
  <si>
    <t>ds19.147.3</t>
  </si>
  <si>
    <t>Лекарственная терапия при злокачественных новообразованиях (кроме лимфоидной и кроветворной тканей), взрослые (уровень 13) (sh0414, sh0415, sh0551, sh0722)</t>
  </si>
  <si>
    <t>ds19.147.4</t>
  </si>
  <si>
    <t>Лекарственная терапия при злокачественных новообразованиях (кроме лимфоидной и кроветворной тканей), взрослые (уровень 13) (sh0249)</t>
  </si>
  <si>
    <t>ds19.147.5</t>
  </si>
  <si>
    <t>ds19.147.6</t>
  </si>
  <si>
    <t>ds19.147.7</t>
  </si>
  <si>
    <t>Лекарственная терапия при злокачественных новообразованиях (кроме лимфоидной и кроветворной тканей), взрослые (уровень 13) (sh0446, sh0513, sh0872)</t>
  </si>
  <si>
    <t>ds19.147.8</t>
  </si>
  <si>
    <t>ds19.147.9</t>
  </si>
  <si>
    <t>ds19.147.10</t>
  </si>
  <si>
    <t>Лекарственная терапия при злокачественных новообразованиях (кроме лимфоидной и кроветворной тканей), взрослые (уровень 13) (sh0595, sh0596, sh0597)</t>
  </si>
  <si>
    <t>ds19.147.11</t>
  </si>
  <si>
    <t>Лекарственная терапия при злокачественных новообразованиях (кроме лимфоидной и кроветворной тканей), взрослые (уровень 13) (sh0446 nag, sh0513 nag)</t>
  </si>
  <si>
    <t>ds19.148</t>
  </si>
  <si>
    <t>ds19.148.1</t>
  </si>
  <si>
    <t>ds19.148.2</t>
  </si>
  <si>
    <t>Лекарственная терапия при злокачественных новообразованиях (кроме лимфоидной и кроветворной тканей), взрослые (уровень 14) (sh0022)</t>
  </si>
  <si>
    <t>ds19.148.3</t>
  </si>
  <si>
    <t>ds19.148.4</t>
  </si>
  <si>
    <t>Лекарственная терапия при злокачественных новообразованиях (кроме лимфоидной и кроветворной тканей), взрослые (уровень 14) (sh1135)</t>
  </si>
  <si>
    <t>ds19.148.5</t>
  </si>
  <si>
    <t>Лекарственная терапия при злокачественных новообразованиях (кроме лимфоидной и кроветворной тканей), взрослые (уровень 14) (sh0708)</t>
  </si>
  <si>
    <t>ds19.148.6</t>
  </si>
  <si>
    <t>Лекарственная терапия при злокачественных новообразованиях (кроме лимфоидной и кроветворной тканей), взрослые (уровень 14) (sh0624)</t>
  </si>
  <si>
    <t>ds19.149</t>
  </si>
  <si>
    <t>ds19.149.1</t>
  </si>
  <si>
    <t>Лекарственная терапия при злокачественных новообразованиях (кроме лимфоидной и кроветворной тканей), взрослые (уровень 15) (sh0109)</t>
  </si>
  <si>
    <t>ds19.149.2</t>
  </si>
  <si>
    <t>ds19.149.3</t>
  </si>
  <si>
    <t>ds19.149.4</t>
  </si>
  <si>
    <t>Лекарственная терапия при злокачественных новообразованиях (кроме лимфоидной и кроветворной тканей), взрослые (уровень 15) (sh0021)</t>
  </si>
  <si>
    <t>ds19.149.5</t>
  </si>
  <si>
    <t>Лекарственная терапия при злокачественных новообразованиях (кроме лимфоидной и кроветворной тканей), взрослые (уровень 15) (sh0048, sh0592)</t>
  </si>
  <si>
    <t>ds19.149.6</t>
  </si>
  <si>
    <t>Лекарственная терапия при злокачественных новообразованиях (кроме лимфоидной и кроветворной тканей), взрослые (уровень 15) (sh0924, sh1146)</t>
  </si>
  <si>
    <t>ds19.149.7</t>
  </si>
  <si>
    <t>Лекарственная терапия при злокачественных новообразованиях (кроме лимфоидной и кроветворной тканей), взрослые (уровень 15) (sh0962)</t>
  </si>
  <si>
    <t>ds19.149.8</t>
  </si>
  <si>
    <t>ds19.149.9</t>
  </si>
  <si>
    <t>ds19.149.10</t>
  </si>
  <si>
    <t>ds19.149.11</t>
  </si>
  <si>
    <t>ds19.149.12</t>
  </si>
  <si>
    <t>ds19.150</t>
  </si>
  <si>
    <t>ds19.150.1</t>
  </si>
  <si>
    <t>Лекарственная терапия при злокачественных новообразованиях (кроме лимфоидной и кроветворной тканей), взрослые (уровень 16) (sh0030)</t>
  </si>
  <si>
    <t>ds19.150.2</t>
  </si>
  <si>
    <t>Лекарственная терапия при злокачественных новообразованиях (кроме лимфоидной и кроветворной тканей), взрослые (уровень 16) (sh1102)</t>
  </si>
  <si>
    <t>ds19.150.3</t>
  </si>
  <si>
    <t>Лекарственная терапия при злокачественных новообразованиях (кроме лимфоидной и кроветворной тканей), взрослые (уровень 16) (sh1083, sh1086, sh1090, sh1137)</t>
  </si>
  <si>
    <t>ds19.150.4</t>
  </si>
  <si>
    <t>Лекарственная терапия при злокачественных новообразованиях (кроме лимфоидной и кроветворной тканей), взрослые (уровень 16) (sh1080, sh1089, sh1105)</t>
  </si>
  <si>
    <t>ds19.150.5</t>
  </si>
  <si>
    <t>Лекарственная терапия при злокачественных новообразованиях (кроме лимфоидной и кроветворной тканей), взрослые (уровень 16) (sh1208)</t>
  </si>
  <si>
    <t>ds19.150.6</t>
  </si>
  <si>
    <t>ds19.150.7</t>
  </si>
  <si>
    <t>ds19.150.8</t>
  </si>
  <si>
    <t>ds19.151</t>
  </si>
  <si>
    <t>ds19.151.1</t>
  </si>
  <si>
    <t>Лекарственная терапия при злокачественных новообразованиях (кроме лимфоидной и кроветворной тканей), взрослые (уровень 17) (sh0809)</t>
  </si>
  <si>
    <t>ds19.151.2</t>
  </si>
  <si>
    <t>Лекарственная терапия при злокачественных новообразованиях (кроме лимфоидной и кроветворной тканей), взрослые (уровень 17) (sh1087, sh1091, sh1092, sh1093, sh1138)</t>
  </si>
  <si>
    <t>ds19.151.3</t>
  </si>
  <si>
    <t>Лекарственная терапия при злокачественных новообразованиях (кроме лимфоидной и кроветворной тканей), взрослые (уровень 17) (sh0023, sh0049)</t>
  </si>
  <si>
    <t>ds19.151.4</t>
  </si>
  <si>
    <t>Лекарственная терапия при злокачественных новообразованиях (кроме лимфоидной и кроветворной тканей), взрослые (уровень 17) (sh0918)</t>
  </si>
  <si>
    <t>ds19.151.5</t>
  </si>
  <si>
    <t>ds19.151.6</t>
  </si>
  <si>
    <t>ds19.152</t>
  </si>
  <si>
    <t>ds19.152.1</t>
  </si>
  <si>
    <t>Лекарственная терапия при злокачественных новообразованиях (кроме лимфоидной и кроветворной тканей), взрослые (уровень 18) (sh0710)</t>
  </si>
  <si>
    <t>ds19.152.2</t>
  </si>
  <si>
    <t>ds19.152.3</t>
  </si>
  <si>
    <t>Лекарственная терапия при злокачественных новообразованиях (кроме лимфоидной и кроветворной тканей), взрослые (уровень 18) (sh0942, sh1134)</t>
  </si>
  <si>
    <t>ds19.152.4</t>
  </si>
  <si>
    <t xml:space="preserve">Лекарственная терапия при злокачественных новообразованиях (кроме лимфоидной и кроветворной тканей), взрослые (уровень 18) (подуровень 1) </t>
  </si>
  <si>
    <t>ds19.152.5</t>
  </si>
  <si>
    <t>Лекарственная терапия при злокачественных новообразованиях (кроме лимфоидной и кроветворной тканей), взрослые (уровень 18) (sh1063, sh1099, sh1139)</t>
  </si>
  <si>
    <t>ds19.152.6</t>
  </si>
  <si>
    <t>Лекарственная терапия при злокачественных новообразованиях (кроме лимфоидной и кроветворной тканей), взрослые (уровень 18) (sh0709, sh0942 nag)</t>
  </si>
  <si>
    <t>ds19.152.7</t>
  </si>
  <si>
    <t>Лекарственная терапия при злокачественных новообразованиях (кроме лимфоидной и кроветворной тканей), взрослые (уровень 18) (sh0134)</t>
  </si>
  <si>
    <t>ds19.152.8</t>
  </si>
  <si>
    <t>Лекарственная терапия при злокачественных новообразованиях (кроме лимфоидной и кроветворной тканей), взрослые (уровень 18) (sh1217)</t>
  </si>
  <si>
    <t>ds19.152.9</t>
  </si>
  <si>
    <t>Лекарственная терапия при злокачественных новообразованиях (кроме лимфоидной и кроветворной тканей), взрослые (уровень 18) (sh1061, sh1062, sh1219)</t>
  </si>
  <si>
    <t>ds19.153</t>
  </si>
  <si>
    <t>ds19.153.1</t>
  </si>
  <si>
    <t>Лекарственная терапия при злокачественных новообразованиях (кроме лимфоидной и кроветворной тканей), взрослые (уровень 19) (sh1221)</t>
  </si>
  <si>
    <t>ds19.153.2</t>
  </si>
  <si>
    <t>Лекарственная терапия при злокачественных новообразованиях (кроме лимфоидной и кроветворной тканей), взрослые (уровень 19) (sh1203)</t>
  </si>
  <si>
    <t>ds19.153.3</t>
  </si>
  <si>
    <t>Лекарственная терапия при злокачественных новообразованиях (кроме лимфоидной и кроветворной тканей), взрослые (уровень 19) (sh1203 nag)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</si>
  <si>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</si>
  <si>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</si>
  <si>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ds19.154.1</t>
  </si>
  <si>
    <t>Лекарственная терапия при злокачественных новообразованиях (кроме лимфоидной и кроветворной тканей), взрослые (уровень 20) (sh1213, sh1215)</t>
  </si>
  <si>
    <t>ds19.154.2</t>
  </si>
  <si>
    <t>Лекарственная терапия при злокачественных новообразованиях (кроме лимфоидной и кроветворной тканей), взрослые (уровень 20) (sh1209)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</si>
  <si>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</si>
  <si>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</si>
  <si>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ds19.155.1</t>
  </si>
  <si>
    <t>Лекарственная терапия при злокачественных новообразованиях (кроме лимфоидной и кроветворной тканей), взрослые (уровень 21) (sh1210)</t>
  </si>
  <si>
    <t>ds19.155.2</t>
  </si>
  <si>
    <t>Лекарственная терапия при злокачественных новообразованиях (кроме лимфоидной и кроветворной тканей), взрослые (уровень 21) (sh1214)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</si>
  <si>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</si>
  <si>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</si>
  <si>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ds19.156.1</t>
  </si>
  <si>
    <t>Лекарственная терапия при злокачественных новообразованиях (кроме лимфоидной и кроветворной тканей), взрослые (уровень 22) (sh0959)</t>
  </si>
  <si>
    <t>ds19.156.2</t>
  </si>
  <si>
    <t>Лекарственная терапия при злокачественных новообразованиях (кроме лимфоидной и кроветворной тканей), взрослые (уровень 22) (sh0081)</t>
  </si>
  <si>
    <t>ds19.156.3</t>
  </si>
  <si>
    <t>Лекарственная терапия при злокачественных новообразованиях (кроме лимфоидной и кроветворной тканей), взрослые (уровень 22) (sh0604)</t>
  </si>
  <si>
    <t>ds20.004.1</t>
  </si>
  <si>
    <t>ds20.004.2</t>
  </si>
  <si>
    <t>ds20.005.1</t>
  </si>
  <si>
    <t>ds20.005.2</t>
  </si>
  <si>
    <t>ds21.001.1</t>
  </si>
  <si>
    <t>Болезни и травмы глаза, SKP</t>
  </si>
  <si>
    <t>ds21.001.2</t>
  </si>
  <si>
    <t>Болезни и травмы глаза, подуровень 1</t>
  </si>
  <si>
    <t>ds21.008</t>
  </si>
  <si>
    <t>ds25.002.1</t>
  </si>
  <si>
    <t>ds25.002.2</t>
  </si>
  <si>
    <t>Операции на сосудах (уровень 1), подуровень 1</t>
  </si>
  <si>
    <t>ds25.003.1</t>
  </si>
  <si>
    <t>ds25.003.2</t>
  </si>
  <si>
    <t>Операции на сосудах (уровень 2), подуровень 1</t>
  </si>
  <si>
    <t>ds28.001.1</t>
  </si>
  <si>
    <t>Операции на нижних дыхательных путях и легочной ткани, органах средостения, SKP</t>
  </si>
  <si>
    <t>ds28.001.2</t>
  </si>
  <si>
    <t>Операции на нижних дыхательных путях и легочной ткани, органах средостения, подуровень 1</t>
  </si>
  <si>
    <t>ds29.001.1</t>
  </si>
  <si>
    <t>ds29.001.2</t>
  </si>
  <si>
    <t>ds29.002.1</t>
  </si>
  <si>
    <t>ds29.002.2</t>
  </si>
  <si>
    <t>ds29.003.1</t>
  </si>
  <si>
    <t>ds29.003.2</t>
  </si>
  <si>
    <t>ds30.004.1</t>
  </si>
  <si>
    <t>Операции на почке и мочевыделительной системе, взрослые (уровень 1), SKP</t>
  </si>
  <si>
    <t>ds30.004.2</t>
  </si>
  <si>
    <t>Операции на почке и мочевыделительной системе, взрослые (уровень 1, подуровень 1)</t>
  </si>
  <si>
    <t>ds30.005.1</t>
  </si>
  <si>
    <t>Операции на почке и мочевыделительной системе, взрослые (уровень 2), SKP</t>
  </si>
  <si>
    <t>ds30.005.2</t>
  </si>
  <si>
    <t>Операции на почке и мочевыделительной системе, взрослые (уровень 2, подуровень 1)</t>
  </si>
  <si>
    <t>ds30.006.1</t>
  </si>
  <si>
    <t>Операции на почке и мочевыделительной системе, взрослые (уровень 3), SKP</t>
  </si>
  <si>
    <t>ds30.006.2</t>
  </si>
  <si>
    <t>Операции на почке и мочевыделительной системе, взрослые (уровень 3, подуровень 1)</t>
  </si>
  <si>
    <t>ds31.002.1</t>
  </si>
  <si>
    <t>ds31.002.2</t>
  </si>
  <si>
    <t>ds31.003.1</t>
  </si>
  <si>
    <t>ds31.003.2</t>
  </si>
  <si>
    <t>ds31.004.1</t>
  </si>
  <si>
    <t>Операции на коже, подкожной клетчатке, придатках кожи (уровень 3), SKP</t>
  </si>
  <si>
    <t>ds31.004.2</t>
  </si>
  <si>
    <t>Операции на коже, подкожной клетчатке, придатках кожи (уровень 3, подуровень 1)</t>
  </si>
  <si>
    <t>ds31.006.1</t>
  </si>
  <si>
    <t>Операции на молочной железе, SKP</t>
  </si>
  <si>
    <t>ds31.006.2</t>
  </si>
  <si>
    <t>Операции на молочной железе, подуровень 1</t>
  </si>
  <si>
    <t>ds32.001.1</t>
  </si>
  <si>
    <t>ds32.001.2</t>
  </si>
  <si>
    <t>ds32.002.1</t>
  </si>
  <si>
    <t>ds32.002.2</t>
  </si>
  <si>
    <t>ds32.003.1</t>
  </si>
  <si>
    <t>ds32.003.2</t>
  </si>
  <si>
    <t>ds32.004.1</t>
  </si>
  <si>
    <t>ds32.004.2</t>
  </si>
  <si>
    <t>ds32.005.1</t>
  </si>
  <si>
    <t>ds32.005.2</t>
  </si>
  <si>
    <t>ds32.006.1</t>
  </si>
  <si>
    <t>Операции на желчном пузыре и желчевыводящих путях, SKP</t>
  </si>
  <si>
    <t>ds32.006.2</t>
  </si>
  <si>
    <t>Операции на желчном пузыре и желчевыводящих путях, подуровень 1</t>
  </si>
  <si>
    <t>ds32.007.1</t>
  </si>
  <si>
    <t>Другие операции на органах брюшной полости (уровень 1), SKP</t>
  </si>
  <si>
    <t>ds32.007.2</t>
  </si>
  <si>
    <t>Другие операции на органах брюшной полости (уровень 1, подуровень 1)</t>
  </si>
  <si>
    <t>ds34.003.1</t>
  </si>
  <si>
    <t>ds34.003.2</t>
  </si>
  <si>
    <t>ds36.012.1</t>
  </si>
  <si>
    <t>ds36.012.2</t>
  </si>
  <si>
    <t>ds36.012.3</t>
  </si>
  <si>
    <t>ds36.012.4</t>
  </si>
  <si>
    <t>ds36.013.1</t>
  </si>
  <si>
    <t>ds36.013.2</t>
  </si>
  <si>
    <t>ds36.013.3</t>
  </si>
  <si>
    <t>ds36.013.4</t>
  </si>
  <si>
    <t>Лечение с применением генно-инженерных биологических препаратов и селективных иммунодепрессантов (инициация или замена) (подуровень 1)****</t>
  </si>
  <si>
    <t>Лечение с применением генно-инженерных биологических препаратов и селективных иммунодепрессантов (инициация или замена) (etan50)****</t>
  </si>
  <si>
    <t>Лечение с применением генно-инженерных биологических препаратов и селективных иммунодепрессантов (инициация или замена) (admab40)****</t>
  </si>
  <si>
    <t>Лечение с применением генно-инженерных биологических препаратов и селективных иммунодепрессантов (инициация или замена) (ntmab120)****</t>
  </si>
  <si>
    <t>Лечение с применением генно-инженерных биологических препаратов и селективных иммунодепрессантов (инициация или замена) (crtmab200)****</t>
  </si>
  <si>
    <t>Лечение с применением генно-инженерных биологических препаратов и селективных иммунодепрессантов (инициация или замена) (lvmab162)****</t>
  </si>
  <si>
    <t>Лечение с применением генно-инженерных биологических препаратов и селективных иммунодепрессантов (инициация или замена) (srmab200)****</t>
  </si>
  <si>
    <t>Лечение с применением генно-инженерных биологических препаратов и селективных иммунодепрессантов (инициация или замена) (srmab150)****</t>
  </si>
  <si>
    <t>Лечение с применением генно-инженерных биологических препаратов и селективных иммунодепрессантов (инициация или замена) (tcmab4)****</t>
  </si>
  <si>
    <t>Лечение с применением генно-инженерных биологических препаратов и селективных иммунодепрессантов (инициация или замена) (admab80)****</t>
  </si>
  <si>
    <t>Лечение с применением генно-инженерных биологических препаратов и селективных иммунодепрессантов (инициация или замена) (skmab150)****</t>
  </si>
  <si>
    <t>Лечение с применением генно-инженерных биологических препаратов и селективных иммунодепрессантов (инициация или замена) (olmab64)****</t>
  </si>
  <si>
    <t>Лечение с применением генно-инженерных биологических препаратов и селективных иммунодепрессантов (инициация или замена) (rtmab500)****</t>
  </si>
  <si>
    <t>Лечение с применением генно-инженерных биологических препаратов и селективных иммунодепрессантов (инициация или замена) (blmab10)****</t>
  </si>
  <si>
    <t>Лечение с применением генно-инженерных биологических препаратов и селективных иммунодепрессантов (инициация или замена) (crtmab400)****</t>
  </si>
  <si>
    <t>Лечение с применением генно-инженерных биологических препаратов и селективных иммунодепрессантов (инициация или замена) (ikmab80)****</t>
  </si>
  <si>
    <t>Лечение с применением генно-инженерных биологических препаратов и селективных иммунодепрессантов (инициация или замена) (glmab50)****</t>
  </si>
  <si>
    <t>Лечение с применением генно-инженерных биологических препаратов и селективных иммунодепрессантов (инициация или замена) (tlmab8)****</t>
  </si>
  <si>
    <t>Лечение с применением генно-инженерных биологических препаратов и селективных иммунодепрессантов (инициация или замена) (infmab4;5, infmab5)****</t>
  </si>
  <si>
    <t>Лечение с применением генно-инженерных биологических препаратов и селективных иммунодепрессантов (инициация или замена) (admab160)****</t>
  </si>
  <si>
    <t>Лечение с применением генно-инженерных биологических препаратов и селективных иммунодепрессантов (инициация или замена) (skmab300)****</t>
  </si>
  <si>
    <t>Лечение с применением генно-инженерных биологических препаратов и селективных иммунодепрессантов (инициация или замена) (infmab6)****</t>
  </si>
  <si>
    <t>Лечение с применением генно-инженерных биологических препаратов и селективных иммунодепрессантов (инициация или замена) (rtmab1000)****</t>
  </si>
  <si>
    <t>Лечение с применением генно-инженерных биологических препаратов и селективных иммунодепрессантов (инициация или замена) (glmab100)****</t>
  </si>
  <si>
    <t>Лечение с применением генно-инженерных биологических препаратов и селективных иммунодепрессантов (инициация или замена) (vdmab300)****</t>
  </si>
  <si>
    <t>Лечение с применением генно-инженерных биологических препаратов и селективных иммунодепрессантов (инициация или замена) (usmab45, usmab90)****</t>
  </si>
  <si>
    <t>Лечение с применением генно-инженерных биологических препаратов и селективных иммунодепрессантов (инициация или замена) (gsmab100)****</t>
  </si>
  <si>
    <t>Лечение с применением генно-инженерных биологических препаратов и селективных иммунодепрессантов (инициация или замена) (rsmab150)****</t>
  </si>
  <si>
    <t>Лечение с применением генно-инженерных биологических препаратов и селективных иммунодепрессантов (уровень 1) (gsh119)</t>
  </si>
  <si>
    <t>Лечение с применением генно-инженерных биологических препаратов и селективных иммунодепрессантов (уровень 1) (gsh040)</t>
  </si>
  <si>
    <t>ds36.015.10</t>
  </si>
  <si>
    <t>ds36.015.11</t>
  </si>
  <si>
    <t>Лечение с применением генно-инженерных биологических препаратов и селективных иммунодепрессантов (уровень 2) (gsh159)</t>
  </si>
  <si>
    <t>Лечение с применением генно-инженерных биологических препаратов и селективных иммунодепрессантов (уровень 2) (gsh160)</t>
  </si>
  <si>
    <t>Лечение с применением генно-инженерных биологических препаратов и селективных иммунодепрессантов (уровень 2) (gsh010)</t>
  </si>
  <si>
    <t>ds36.016.7</t>
  </si>
  <si>
    <t>ds36.016.8</t>
  </si>
  <si>
    <t>Лечение с применением генно-инженерных биологических препаратов и селективных иммунодепрессантов (уровень 2) (gsh063)</t>
  </si>
  <si>
    <t>Лечение с применением генно-инженерных биологических препаратов и селективных иммунодепрессантов (уровень 3) (gsh155)</t>
  </si>
  <si>
    <t>ds36.018.7</t>
  </si>
  <si>
    <t>Лечение с применением генно-инженерных биологических препаратов и селективных иммунодепрессантов (уровень 4) (gsh103)</t>
  </si>
  <si>
    <t>ds36.018.8</t>
  </si>
  <si>
    <t>ds36.018.9</t>
  </si>
  <si>
    <t>Лечение с применением генно-инженерных биологических препаратов и селективных иммунодепрессантов (уровень 4) (gsh106)</t>
  </si>
  <si>
    <t>Лечение с применением генно-инженерных биологических препаратов и селективных иммунодепрессантов (уровень 5) (gsh011)</t>
  </si>
  <si>
    <t>Лечение с применением генно-инженерных биологических препаратов и селективных иммунодепрессантов (уровень 5) (gsh104)</t>
  </si>
  <si>
    <t>Лечение с применением генно-инженерных биологических препаратов и селективных иммунодепрессантов (уровень 5) (gsh105)</t>
  </si>
  <si>
    <t>ds36.019.8</t>
  </si>
  <si>
    <t>Лечение с применением генно-инженерных биологических препаратов и селективных иммунодепрессантов (уровень 5) (gsh037)</t>
  </si>
  <si>
    <t>ds36.019.9</t>
  </si>
  <si>
    <t>Лечение с применением генно-инженерных биологических препаратов и селективных иммунодепрессантов (уровень 5) (gsh125)</t>
  </si>
  <si>
    <t>Лечение с применением генно-инженерных биологических препаратов и селективных иммунодепрессантов (уровень 6) (gsh030)</t>
  </si>
  <si>
    <t>Лечение с применением генно-инженерных биологических препаратов и селективных иммунодепрессантов (уровень 6) (gsh140, gsh146)</t>
  </si>
  <si>
    <t>Лечение с применением генно-инженерных биологических препаратов и селективных иммунодепрессантов (уровень 8) (gsh035)</t>
  </si>
  <si>
    <t>Лечение с применением генно-инженерных биологических препаратов и селективных иммунодепрессантов (уровень 9) (gsh143, gsh149)</t>
  </si>
  <si>
    <t>Лечение с применением генно-инженерных биологических препаратов и селективных иммунодепрессантов (уровень 9) (gsh104)</t>
  </si>
  <si>
    <t>Лечение с применением генно-инженерных биологических препаратов и селективных иммунодепрессантов (уровень 9) (gsh156)</t>
  </si>
  <si>
    <t>Лечение с применением генно-инженерных биологических препаратов и селективных иммунодепрессантов (уровень 9) (gsh127)</t>
  </si>
  <si>
    <t>Лечение с применением генно-инженерных биологических препаратов и селективных иммунодепрессантов (уровень 10) (gsh031)</t>
  </si>
  <si>
    <t>Лечение с применением генно-инженерных биологических препаратов и селективных иммунодепрессантов (уровень 10) (gsh101)</t>
  </si>
  <si>
    <t>Лечение с применением генно-инженерных биологических препаратов и селективных иммунодепрессантов (уровень 10) (gsh144, gsh150)</t>
  </si>
  <si>
    <t>Лечение с применением генно-инженерных биологических препаратов и селективных иммунодепрессантов (уровень 10) (gsh141, gsh147)</t>
  </si>
  <si>
    <t>Лечение с применением генно-инженерных биологических препаратов и селективных иммунодепрессантов (уровень 10) (gsh142, gsh148)</t>
  </si>
  <si>
    <t>ds36.024.8</t>
  </si>
  <si>
    <t>ds36.024.9</t>
  </si>
  <si>
    <t>Лечение с применением генно-инженерных биологических препаратов и селективных иммунодепрессантов (уровень 11) (gsh125)</t>
  </si>
  <si>
    <t>Лечение с применением генно-инженерных биологических препаратов и селективных иммунодепрессантов (уровень 12) (gsh123)</t>
  </si>
  <si>
    <t>ds36.026.5</t>
  </si>
  <si>
    <t>ds36.026.6</t>
  </si>
  <si>
    <t>ds36.026.7</t>
  </si>
  <si>
    <t>Лечение с применением генно-инженерных биологических препаратов и селективных иммунодепрессантов (уровень 12) (gsh129)</t>
  </si>
  <si>
    <t>Лечение с применением генно-инженерных биологических препаратов и селективных иммунодепрессантов (уровень 13) (gsh152)</t>
  </si>
  <si>
    <t>Лечение с применением генно-инженерных биологических препаратов и селективных иммунодепрессантов (уровень 13) (gsh131)</t>
  </si>
  <si>
    <t>Лечение с применением генно-инженерных биологических препаратов и селективных иммунодепрессантов (уровень 15) (gsh153)</t>
  </si>
  <si>
    <t>Лечение с применением генно-инженерных биологических препаратов и селективных иммунодепрессантов (уровень 15) (gsh038)</t>
  </si>
  <si>
    <t>ds36.029.5</t>
  </si>
  <si>
    <t>Лечение с применением генно-инженерных биологических препаратов и селективных иммунодепрессантов (уровень 15) (gsh127)</t>
  </si>
  <si>
    <t>ds36.029.6</t>
  </si>
  <si>
    <t>Лечение с применением генно-инженерных биологических препаратов и селективных иммунодепрессантов (уровень 15) (gsh133, gsh135)</t>
  </si>
  <si>
    <t>ds36.030.3</t>
  </si>
  <si>
    <t>ds36.030.4</t>
  </si>
  <si>
    <t>Лечение с применением генно-инженерных биологических препаратов и селективных иммунодепрессантов (уровень 16) (gsh129)</t>
  </si>
  <si>
    <t>ds36.030.5</t>
  </si>
  <si>
    <t>Лечение с применением генно-инженерных биологических препаратов и селективных иммунодепрессантов (уровень 16) (gsh137, gsh139)</t>
  </si>
  <si>
    <t>Лечение с применением генно-инженерных биологических препаратов и селективных иммунодепрессантов (уровень 17) (gsh131, gsh133)</t>
  </si>
  <si>
    <t>ds36.031.3</t>
  </si>
  <si>
    <t>ds36.031.4</t>
  </si>
  <si>
    <t>Лечение с применением генно-инженерных биологических препаратов и селективных иммунодепрессантов (уровень 17) (gsh135)</t>
  </si>
  <si>
    <t>Лечение с применением генно-инженерных биологических препаратов и селективных иммунодепрессантов (уровень 18) (gsh137)</t>
  </si>
  <si>
    <t>Лечение с применением генно-инженерных биологических препаратов и селективных иммунодепрессантов (уровень 18) (gsh139)</t>
  </si>
  <si>
    <t>ds36.032.4</t>
  </si>
  <si>
    <t>ds36.032.5</t>
  </si>
  <si>
    <t>ds36.032.6</t>
  </si>
  <si>
    <t>Лечение с применением генно-инженерных биологических препаратов и селективных иммунодепрессантов (уровень 19) (gsh169)</t>
  </si>
  <si>
    <t>ds36.033.4</t>
  </si>
  <si>
    <t>ds36.033.5</t>
  </si>
  <si>
    <t>ds37.001.4</t>
  </si>
  <si>
    <t>Медицинская реабилитация пациентов с заболеваниями центральной нервной системы (2 балла по ШРМ) (Уровень 1)</t>
  </si>
  <si>
    <t>не менее 11 дней</t>
  </si>
  <si>
    <t>ds37.001.5</t>
  </si>
  <si>
    <t>Медицинская реабилитация пациентов с заболеваниями центральной нервной системы (2 балла по ШРМ)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)</t>
  </si>
  <si>
    <t>ds37.001.6</t>
  </si>
  <si>
    <t>Медицинская реабилитация пациентов с заболеваниями центральной нервной системы (2 балла по ШРМ) (Уровень 3 - назначение ботулинического токсина в сочетании с комплексом реабилитационных мероприятий )</t>
  </si>
  <si>
    <t>ds37.002.4</t>
  </si>
  <si>
    <t>Медицинская реабилитация пациентов с заболеваниями центральной нервной системы (3 балла по ШРМ) (Уровень 1 - комплекс мероприятий в сочетании с использованием специальных тренажеров для восстановления двигательной активности)</t>
  </si>
  <si>
    <t>ds37.002.5</t>
  </si>
  <si>
    <t>Медицинская реабилитация пациентов с заболеваниями центральной нервной системы (3 балла по ШРМ) (Уровень 2 с использованием специализированной системы для оценки функции ходьбы и реабилитации с БОС и транскраниальной магнитной стимуляцией)</t>
  </si>
  <si>
    <t>ds37.002.6</t>
  </si>
  <si>
    <t>Медицинская реабилитация пациентов с заболеваниями центральной нервной системы (3 балла по ШРМ) (Уровень 3 с использованием специализированной системы для оценки функции ходьбы и реабилитации с БОС и транскраниальной магнитной стимуляцией и назнгачением ботулинического токсина)</t>
  </si>
  <si>
    <t>ds37.003.4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</si>
  <si>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1 )</t>
  </si>
  <si>
    <t>ds37.003.5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</si>
  <si>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</si>
  <si>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ds37.003.6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</si>
  <si>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3 - категория "дети"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</si>
  <si>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ds37.004.4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</si>
  <si>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1 )</t>
  </si>
  <si>
    <t>ds37.004.5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</si>
  <si>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2- комплекс мероприятий в сочетании с транскраниальной магнитной стимуляцией и проведением индивидуальных занятий лечебной физкультурой и с использованием специальных аппаратов и тренажеров для восстановления двигательной активности - не менее  15 соответствующих процедур)</t>
  </si>
  <si>
    <t>не менее 15 дней</t>
  </si>
  <si>
    <t>ds37.004.6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</si>
  <si>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3 категория "дети"- комплекс мероприятий в сочетании с использованием комплекса виртуальной реабилитации (системы реабилитации с БОС) и WALKBOT (робот) и специальных аппаратов и тренажеров для восстановления двигательной активности и  - не менее  15 соответствующих процедур)</t>
  </si>
  <si>
    <t>ds37.005.4</t>
  </si>
  <si>
    <t>Медицинская кардиореабилитация (2 балла по ШРМ) (длительность не менее 11 дней )</t>
  </si>
  <si>
    <t>ds37.005.5</t>
  </si>
  <si>
    <t>Медицинская кардиореабилитация (2 балла по ШРМ) (длительность не менее 21 дня )</t>
  </si>
  <si>
    <t>ds37.006.4</t>
  </si>
  <si>
    <t>Медицинская кардиореабилитация (3 балла по ШРМ) (длительность не менее 11 дней )</t>
  </si>
  <si>
    <t>ds37.006.5</t>
  </si>
  <si>
    <t xml:space="preserve">Медицинская кардиореабилитация (3 балла по ШРМ) (длительность не менее 11 дней с проведением оценки и восстановления двигательных функций с использованием системы "СТЭДИС" не менее 8 процедур ) </t>
  </si>
  <si>
    <t>ds37.007.4</t>
  </si>
  <si>
    <t>Медицинская реабилитация при других соматических заболеваниях (2 балла по ШРМ) (длительность не менее 11 дней )</t>
  </si>
  <si>
    <t>ds37.007.5</t>
  </si>
  <si>
    <t>Медицинская реабилитация при других соматических заболеваниях (2 балла по ШРМ) (длительность не менее 21 дня)</t>
  </si>
  <si>
    <t>ds37.008.4</t>
  </si>
  <si>
    <t>Медицинская реабилитация при других соматических заболеваниях (3 балла по ШРМ) (длительность не менее 11 дней )</t>
  </si>
  <si>
    <t>ds37.008.5</t>
  </si>
  <si>
    <t>Медицинская реабилитация при других соматических заболеваниях (3 балла по ШРМ) (длительность не менее 11 дней с проведением оценки и восстановления двигательных функций с использованием системы "СТЭДИС" не менее 8 процедур )</t>
  </si>
  <si>
    <t>ds37.009.4</t>
  </si>
  <si>
    <t>Медицинская реабилитация детей, перенесших заболевания перинатального периода (длительность не менее 11  дней )</t>
  </si>
  <si>
    <t>ds37.009.5</t>
  </si>
  <si>
    <t>Медицинская реабилитация детей, перенесших заболевания перинатального периода (длительность не менее 21  дня )</t>
  </si>
  <si>
    <t>ds37.011.4</t>
  </si>
  <si>
    <t>Медицинская реабилитация детей с поражениями центральной нервной системы (длительность не менее 11 дней )</t>
  </si>
  <si>
    <t>ds37.011.5</t>
  </si>
  <si>
    <t>Медицинская реабилитация детей с поражениями центральной нервной системы (длительность не менее 11 дней 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 )</t>
  </si>
  <si>
    <t>ds37.011.6</t>
  </si>
  <si>
    <t>Медицинская реабилитация детей с поражениями центральной нервной системы (длительность не менее 11 дней с использованием имитатора опорной нагрузки подошвенный/Лечебный костюм «Регент» на стабилометрической платформе/системы реабилитации с БОС   )</t>
  </si>
  <si>
    <t>ds37.011.7</t>
  </si>
  <si>
    <t>Медицинская реабилитация детей с поражениями центральной нервной системы (длительность не менее 11 дней с использованием комплекса виртуальной реабилитации (системы реабилитациис БОС) и WALKBOT (робот))</t>
  </si>
  <si>
    <t>ds37.012.4</t>
  </si>
  <si>
    <t>Медицинская реабилитация детей после хирургической коррекции врожденных пороков развития органов и систем (длительность не менее 11 дней )</t>
  </si>
  <si>
    <t>ds37.012.5</t>
  </si>
  <si>
    <t>Медицинская реабилитация детей после хирургической коррекции врожденных пороков развития органов и систем (длительность не менее 21 дня )</t>
  </si>
  <si>
    <t>ds37.015.4</t>
  </si>
  <si>
    <t>Медицинская реабилитация после перенесенной коронавирусной инфекции COVID-19 (2 балла по ШРМ) (длительность не менее 11 дней )</t>
  </si>
  <si>
    <t>ds37.015.5</t>
  </si>
  <si>
    <t>Медицинская реабилитация после перенесенной коронавирусной инфекции COVID-19 (2 балла по ШРМ) (длительность не менее 21 дня )</t>
  </si>
  <si>
    <t>ds37.016.4</t>
  </si>
  <si>
    <t>Медицинская реабилитация после перенесенной коронавирусной инфекции COVID-19 (3 балла по ШРМ) (длительность не менее 11 дней)</t>
  </si>
  <si>
    <t>ds37.016.5</t>
  </si>
  <si>
    <t>Медицинская реабилитация после перенесенной коронавирусной инфекции COVID-19 (3 балла по ШРМ) (длительность не менее 21 дня)</t>
  </si>
  <si>
    <t>ds37.017</t>
  </si>
  <si>
    <t>ds37.018</t>
  </si>
  <si>
    <t>ds37.019</t>
  </si>
  <si>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Применение: с отчетного периода - январь 2025 года</t>
    </r>
  </si>
  <si>
    <r>
      <t xml:space="preserve">*** </t>
    </r>
    <r>
      <rPr>
        <sz val="12"/>
        <color indexed="8"/>
        <rFont val="Times New Roman"/>
        <family val="1"/>
        <charset val="204"/>
      </rPr>
      <t>Отнесение к подгруппам осуществляется в зависимости от источника приобретения лекарственного препарата:</t>
    </r>
  </si>
  <si>
    <t>Код КСГ</t>
  </si>
  <si>
    <t>Наименование</t>
  </si>
  <si>
    <t>Источник приобретения лекарственного препарата</t>
  </si>
  <si>
    <t>За счет средств ОМС</t>
  </si>
  <si>
    <t>За счет иных источников</t>
  </si>
  <si>
    <t>[гразопревир + элбасвир]</t>
  </si>
  <si>
    <t>Иные лекарственные препараты, предусмотренные схемой лечения</t>
  </si>
  <si>
    <t>рибавирин</t>
  </si>
  <si>
    <t>[гразопревир + элбасвир] и рибавирин</t>
  </si>
  <si>
    <t>даклатасвир и ритонавир</t>
  </si>
  <si>
    <t>нарлапревир и ритонавир</t>
  </si>
  <si>
    <t>даклатасвир и нарлапревир и ритонавир</t>
  </si>
  <si>
    <t>даклатасвир</t>
  </si>
  <si>
    <t>софосбувир</t>
  </si>
  <si>
    <t>даклатасвир и софосбувир</t>
  </si>
  <si>
    <t>даклатасвир и рибавирин</t>
  </si>
  <si>
    <t>софосбувир и рибавирин</t>
  </si>
  <si>
    <t>даклатасвир и софосбувир и рибавирин</t>
  </si>
  <si>
    <t>[велпатасвир + софосбувир]</t>
  </si>
  <si>
    <t>[велпатасвир + софосбувир] и рибавирин</t>
  </si>
  <si>
    <t>софосбувир и ритонавир</t>
  </si>
  <si>
    <t>нарлапревир и софосбувир и ритонавир</t>
  </si>
  <si>
    <t>[гразопревир + элбасвир] и софосбувир</t>
  </si>
  <si>
    <t>[гразопревир + элбасвир] и софосбувир и рибавирин</t>
  </si>
  <si>
    <t xml:space="preserve">[глекапревир + пибрентасвир] </t>
  </si>
  <si>
    <t>[глекапревир + пибрентасвир] и софосбувир</t>
  </si>
  <si>
    <t>[глекапревир + пибрентасвир] и рибавирин</t>
  </si>
  <si>
    <t>[глекапревир + пибрентасвир] и софосбувир и рибавирин</t>
  </si>
  <si>
    <t>****Отнесение к подгруппам в рамках КСГ ds36.014 "Лечение с применением генно-инженерных биологических препаратов и селективных иммунодепрессантов (инициация или замена)"</t>
  </si>
  <si>
    <t>Лекарственная терапия при злокачественных новообразованиях других локализаций (кроме лимфоидной и кроветворной тканей), дети*</t>
  </si>
  <si>
    <t>Лекарственная терапия при злокачественных новообразованиях (кроме лимфоидной и кроветворной тканей), взрослые (уровень 2)**</t>
  </si>
  <si>
    <t>Лекарственная терапия при злокачественных новообразованиях (кроме лимфоидной и кроветворной тканей), взрослые (уровень 3) (подуровень 1) **</t>
  </si>
  <si>
    <t>Лекарственная терапия при злокачественных новообразованиях (кроме лимфоидной и кроветворной тканей), взрослые (уровень 3) (sh0820)**</t>
  </si>
  <si>
    <t>Лекарственная терапия при злокачественных новообразованиях (кроме лимфоидной и кроветворной тканей), взрослые (уровень 3) (sh0368)**</t>
  </si>
  <si>
    <t>Лекарственная терапия при злокачественных новообразованиях (кроме лимфоидной и кроветворной тканей), взрослые (уровень 3) (sh0673.1)**</t>
  </si>
  <si>
    <t>Лекарственная терапия при злокачественных новообразованиях (кроме лимфоидной и кроветворной тканей), взрослые (уровень 4) (sh0653)**</t>
  </si>
  <si>
    <t>Лекарственная терапия при злокачественных новообразованиях (кроме лимфоидной и кроветворной тканей), взрослые (уровень 4) (подуровень 1) **</t>
  </si>
  <si>
    <t>Лекарственная терапия при злокачественных новообразованиях (кроме лимфоидной и кроветворной тканей), взрослые (уровень 4) (sh0706, sh0887)**</t>
  </si>
  <si>
    <t>Лекарственная терапия при злокачественных новообразованиях (кроме лимфоидной и кроветворной тканей), взрослые (уровень 4) (sh0841, sh0854)**</t>
  </si>
  <si>
    <t>Лекарственная терапия при злокачественных новообразованиях (кроме лимфоидной и кроветворной тканей), взрослые (уровень 4) (sh0311, sh0371)**</t>
  </si>
  <si>
    <t>Лекарственная терапия при злокачественных новообразованиях (кроме лимфоидной и кроветворной тканей), взрослые (уровень 4) (sh1032, sh1033)**</t>
  </si>
  <si>
    <t>Лекарственная терапия при злокачественных новообразованиях (кроме лимфоидной и кроветворной тканей), взрослые (уровень 5) (подуровень 1) **</t>
  </si>
  <si>
    <t>Лекарственная терапия при злокачественных новообразованиях (кроме лимфоидной и кроветворной тканей), взрослые (уровень 5) (sh0195)**</t>
  </si>
  <si>
    <t>Лекарственная терапия при злокачественных новообразованиях (кроме лимфоидной и кроветворной тканей), взрослые (уровень 6) (sh0008)**</t>
  </si>
  <si>
    <t>Лекарственная терапия при злокачественных новообразованиях (кроме лимфоидной и кроветворной тканей), взрослые (уровень 6) (подуровень 1) **</t>
  </si>
  <si>
    <t>Лекарственная терапия при злокачественных новообразованиях (кроме лимфоидной и кроветворной тканей), взрослые (уровень 7)**</t>
  </si>
  <si>
    <t>Лекарственная терапия при злокачественных новообразованиях (кроме лимфоидной и кроветворной тканей), взрослые (уровень 8) (sh0512)**</t>
  </si>
  <si>
    <t>Лекарственная терапия при злокачественных новообразованиях (кроме лимфоидной и кроветворной тканей), взрослые (уровень 8) (подуровень 1) **</t>
  </si>
  <si>
    <t>Лекарственная терапия при злокачественных новообразованиях (кроме лимфоидной и кроветворной тканей), взрослые (уровень 9) (sh0475)**</t>
  </si>
  <si>
    <t>Лекарственная терапия при злокачественных новообразованиях (кроме лимфоидной и кроветворной тканей), взрослые (уровень 9) (sh0418.1)**</t>
  </si>
  <si>
    <t>Лекарственная терапия при злокачественных новообразованиях (кроме лимфоидной и кроветворной тканей), взрослые (уровень 9) (sh0160)**</t>
  </si>
  <si>
    <t>Лекарственная терапия при злокачественных новообразованиях (кроме лимфоидной и кроветворной тканей), взрослые (уровень 9) (sh0877)**</t>
  </si>
  <si>
    <t>Лекарственная терапия при злокачественных новообразованиях (кроме лимфоидной и кроветворной тканей), взрослые (уровень 9) (sh0088.1 nag, sh0557.1 nag)**</t>
  </si>
  <si>
    <t>Лекарственная терапия при злокачественных новообразованиях (кроме лимфоидной и кроветворной тканей), взрослые (уровень 9) (sh0418.1 nag, sh0670.1 nag)**</t>
  </si>
  <si>
    <t>Лекарственная терапия при злокачественных новообразованиях (кроме лимфоидной и кроветворной тканей), взрослые (уровень 9) (sh0620.1 nag, sh0828)**</t>
  </si>
  <si>
    <t>Лекарственная терапия при злокачественных новообразованиях (кроме лимфоидной и кроветворной тканей), взрослые (уровень 9) (sh0209.1 nag)**</t>
  </si>
  <si>
    <t>Лекарственная терапия при злокачественных новообразованиях (кроме лимфоидной и кроветворной тканей), взрослые (уровень 9) (sh1129.1)**</t>
  </si>
  <si>
    <t>Лекарственная терапия при злокачественных новообразованиях (кроме лимфоидной и кроветворной тканей), взрослые (уровень 9) (подуровень 1) **</t>
  </si>
  <si>
    <t>Лекарственная терапия при злокачественных новообразованиях (кроме лимфоидной и кроветворной тканей), взрослые (уровень 9) (sh0426)**</t>
  </si>
  <si>
    <t>Лекарственная терапия при злокачественных новообразованиях (кроме лимфоидной и кроветворной тканей), взрослые (уровень 9) (sh0668, sh0907, sh0941)**</t>
  </si>
  <si>
    <t>Лекарственная терапия при злокачественных новообразованиях (кроме лимфоидной и кроветворной тканей), взрослые (уровень 9) (sh0088.1, sh0557.1, sh0905)**</t>
  </si>
  <si>
    <t>Лекарственная терапия при злокачественных новообразованиях (кроме лимфоидной и кроветворной тканей), взрослые (уровень 9) (sh0208, sh0575, sh0618)**</t>
  </si>
  <si>
    <t>Лекарственная терапия при злокачественных новообразованиях (кроме лимфоидной и кроветворной тканей), взрослые (уровень 9) (sh0670.1, sh0883)**</t>
  </si>
  <si>
    <t>Лекарственная терапия при злокачественных новообразованиях (кроме лимфоидной и кроветворной тканей), взрослые (уровень 9) (sh0620.1, sh0886)**</t>
  </si>
  <si>
    <t>Лекарственная терапия при злокачественных новообразованиях (кроме лимфоидной и кроветворной тканей), взрослые (уровень 9) (sh0209.1)**</t>
  </si>
  <si>
    <t>Лекарственная терапия при злокачественных новообразованиях (кроме лимфоидной и кроветворной тканей), взрослые (уровень 10) (sh1166)**</t>
  </si>
  <si>
    <t>Лекарственная терапия при злокачественных новообразованиях (кроме лимфоидной и кроветворной тканей), взрослые (уровень 10) (подуровень 1) **</t>
  </si>
  <si>
    <t>Лекарственная терапия при злокачественных новообразованиях (кроме лимфоидной и кроветворной тканей), взрослые (уровень 10) (sh0714)**</t>
  </si>
  <si>
    <t>Лекарственная терапия при злокачественных новообразованиях (кроме лимфоидной и кроветворной тканей), взрослые (уровень 11) (sh0621)**</t>
  </si>
  <si>
    <t>Лекарственная терапия при злокачественных новообразованиях (кроме лимфоидной и кроветворной тканей), взрослые (уровень 11) (sh0725, sh0762)**</t>
  </si>
  <si>
    <t>Лекарственная терапия при злокачественных новообразованиях (кроме лимфоидной и кроветворной тканей), взрослые (уровень 11) (sh0399.1 nag, sh0504)**</t>
  </si>
  <si>
    <t>Лекарственная терапия при злокачественных новообразованиях (кроме лимфоидной и кроветворной тканей), взрослые (уровень 11) (sh0645.1 nag)**</t>
  </si>
  <si>
    <t>Лекарственная терапия при злокачественных новообразованиях (кроме лимфоидной и кроветворной тканей), взрослые (уровень 12) (sh0164)**</t>
  </si>
  <si>
    <t>Лекарственная терапия при злокачественных новообразованиях (кроме лимфоидной и кроветворной тканей), взрослые (уровень 12) (sh0067 nag)**</t>
  </si>
  <si>
    <t>Лекарственная терапия при злокачественных новообразованиях (кроме лимфоидной и кроветворной тканей), взрослые (уровень 12) (sh0070 nag, sh0576.1 nag)**</t>
  </si>
  <si>
    <t>Лекарственная терапия при злокачественных новообразованиях (кроме лимфоидной и кроветворной тканей), взрослые (уровень 12) (sh0732)**</t>
  </si>
  <si>
    <t>Лекарственная терапия при злокачественных новообразованиях (кроме лимфоидной и кроветворной тканей), взрослые (уровень 12) (sh0882)**</t>
  </si>
  <si>
    <t>Лекарственная терапия при злокачественных новообразованиях (кроме лимфоидной и кроветворной тканей), взрослые (уровень 12) (sh0067, sh0954, sh1072)**</t>
  </si>
  <si>
    <t>Лекарственная терапия при злокачественных новообразованиях (кроме лимфоидной и кроветворной тканей), взрослые (уровень 12) (sh0070, sh0576.1)**</t>
  </si>
  <si>
    <t>Лекарственная терапия при злокачественных новообразованиях (кроме лимфоидной и кроветворной тканей), взрослые (уровень 12) (sh0533 nag)**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</si>
  <si>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sh0721)**</t>
  </si>
  <si>
    <t>Лекарственная терапия при злокачественных новообразованиях (кроме лимфоидной и кроветворной тканей), взрослые (уровень 13) (sh0595, sh0596, sh0597)**</t>
  </si>
  <si>
    <t>Лекарственная терапия при злокачественных новообразованиях (кроме лимфоидной и кроветворной тканей), взрослые (уровень 13) (sh0446 nag, sh0513 nag)**</t>
  </si>
  <si>
    <t>Лекарственная терапия при злокачественных новообразованиях (кроме лимфоидной и кроветворной тканей), взрослые (уровень 13) (sh0246, sh0416)**</t>
  </si>
  <si>
    <t>Лекарственная терапия при злокачественных новообразованиях (кроме лимфоидной и кроветворной тканей), взрослые (уровень 13) (sh0414, sh0415, sh0551, sh0722)**</t>
  </si>
  <si>
    <t>Лекарственная терапия при злокачественных новообразованиях (кроме лимфоидной и кроветворной тканей), взрослые (уровень 13) (sh0249)**</t>
  </si>
  <si>
    <t>Лекарственная терапия при злокачественных новообразованиях (кроме лимфоидной и кроветворной тканей), взрослые (уровень 13) (sh0769)**</t>
  </si>
  <si>
    <t>Лекарственная терапия при злокачественных новообразованиях (кроме лимфоидной и кроветворной тканей), взрослые (уровень 13) (подуровень 1) **</t>
  </si>
  <si>
    <t>Лекарственная терапия при злокачественных новообразованиях (кроме лимфоидной и кроветворной тканей), взрослые (уровень 13) (sh0446, sh0513, sh0872)**</t>
  </si>
  <si>
    <t>Лекарственная терапия при злокачественных новообразованиях (кроме лимфоидной и кроветворной тканей), взрослые (уровень 14) (sh0022)**</t>
  </si>
  <si>
    <t>Лекарственная терапия при злокачественных новообразованиях (кроме лимфоидной и кроветворной тканей), взрослые (уровень 14) (sh1135)**</t>
  </si>
  <si>
    <t>Лекарственная терапия при злокачественных новообразованиях (кроме лимфоидной и кроветворной тканей), взрослые (уровень 14) (sh0708)**</t>
  </si>
  <si>
    <t>Лекарственная терапия при злокачественных новообразованиях (кроме лимфоидной и кроветворной тканей), взрослые (уровень 14) (sh0624)**</t>
  </si>
  <si>
    <t>Лекарственная терапия при злокачественных новообразованиях (кроме лимфоидной и кроветворной тканей), взрослые (уровень 15) (sh0109)**</t>
  </si>
  <si>
    <t>Лекарственная терапия при злокачественных новообразованиях (кроме лимфоидной и кроветворной тканей), взрослые (уровень 15) (sh0021)**</t>
  </si>
  <si>
    <t>Лекарственная терапия при злокачественных новообразованиях (кроме лимфоидной и кроветворной тканей), взрослые (уровень 15) (sh0048, sh0592)**</t>
  </si>
  <si>
    <t>Лекарственная терапия при злокачественных новообразованиях (кроме лимфоидной и кроветворной тканей), взрослые (уровень 15) (sh0924, sh1146)**</t>
  </si>
  <si>
    <t>Лекарственная терапия при злокачественных новообразованиях (кроме лимфоидной и кроветворной тканей), взрослые (уровень 15) (sh0962)**</t>
  </si>
  <si>
    <t>Лекарственная терапия при злокачественных новообразованиях (кроме лимфоидной и кроветворной тканей), взрослые (уровень 16) (sh0030)**</t>
  </si>
  <si>
    <t>Лекарственная терапия при злокачественных новообразованиях (кроме лимфоидной и кроветворной тканей), взрослые (уровень 16) (sh1102)**</t>
  </si>
  <si>
    <t>Лекарственная терапия при злокачественных новообразованиях (кроме лимфоидной и кроветворной тканей), взрослые (уровень 16) (sh1083, sh1086, sh1090, sh1137)**</t>
  </si>
  <si>
    <t>Лекарственная терапия при злокачественных новообразованиях (кроме лимфоидной и кроветворной тканей), взрослые (уровень 16) (sh1080, sh1089, sh1105)**</t>
  </si>
  <si>
    <t>Лекарственная терапия при злокачественных новообразованиях (кроме лимфоидной и кроветворной тканей), взрослые (уровень 16) (sh1208)**</t>
  </si>
  <si>
    <t>Лекарственная терапия при злокачественных новообразованиях (кроме лимфоидной и кроветворной тканей), взрослые (уровень 16) (sh0876)**</t>
  </si>
  <si>
    <t>Лекарственная терапия при злокачественных новообразованиях (кроме лимфоидной и кроветворной тканей), взрослые (уровень 17) (sh0809)**</t>
  </si>
  <si>
    <t>Лекарственная терапия при злокачественных новообразованиях (кроме лимфоидной и кроветворной тканей), взрослые (уровень 17) (sh1087, sh1091, sh1092, sh1093, sh1138)**</t>
  </si>
  <si>
    <t>Лекарственная терапия при злокачественных новообразованиях (кроме лимфоидной и кроветворной тканей), взрослые (уровень 17) (sh0023, sh0049)**</t>
  </si>
  <si>
    <t>Лекарственная терапия при злокачественных новообразованиях (кроме лимфоидной и кроветворной тканей), взрослые (уровень 17) (sh0918)**</t>
  </si>
  <si>
    <t>Лекарственная терапия при злокачественных новообразованиях (кроме лимфоидной и кроветворной тканей), взрослые (уровень 17) (sh0662)**</t>
  </si>
  <si>
    <t>Лекарственная терапия при злокачественных новообразованиях (кроме лимфоидной и кроветворной тканей), взрослые (уровень 17) (sh0882.1)**</t>
  </si>
  <si>
    <t>Лекарственная терапия при злокачественных новообразованиях (кроме лимфоидной и кроветворной тканей), взрослые (уровень 18) (sh0710)**</t>
  </si>
  <si>
    <t>Лекарственная терапия при злокачественных новообразованиях (кроме лимфоидной и кроветворной тканей), взрослые (уровень 18) (sh0979)**</t>
  </si>
  <si>
    <t>Лекарственная терапия при злокачественных новообразованиях (кроме лимфоидной и кроветворной тканей), взрослые (уровень 18) (sh0942, sh1134)**</t>
  </si>
  <si>
    <t>Лекарственная терапия при злокачественных новообразованиях (кроме лимфоидной и кроветворной тканей), взрослые (уровень 18) (подуровень 1) **</t>
  </si>
  <si>
    <t>Лекарственная терапия при злокачественных новообразованиях (кроме лимфоидной и кроветворной тканей), взрослые (уровень 18) (sh1063, sh1099, sh1139)**</t>
  </si>
  <si>
    <t>Лекарственная терапия при злокачественных новообразованиях (кроме лимфоидной и кроветворной тканей), взрослые (уровень 18) (sh0709, sh0942 nag)**</t>
  </si>
  <si>
    <t>Лекарственная терапия при злокачественных новообразованиях (кроме лимфоидной и кроветворной тканей), взрослые (уровень 18) (sh0134)**</t>
  </si>
  <si>
    <t>Лекарственная терапия при злокачественных новообразованиях (кроме лимфоидной и кроветворной тканей), взрослые (уровень 18) (sh1217)**</t>
  </si>
  <si>
    <t>Лекарственная терапия при злокачественных новообразованиях (кроме лимфоидной и кроветворной тканей), взрослые (уровень 18) (sh1061, sh1062, sh1219)**</t>
  </si>
  <si>
    <t>Лекарственная терапия при злокачественных новообразованиях (кроме лимфоидной и кроветворной тканей), взрослые (уровень 19) (sh1221)**</t>
  </si>
  <si>
    <t>Лекарственная терапия при злокачественных новообразованиях (кроме лимфоидной и кроветворной тканей), взрослые (уровень 19) (sh1203)**</t>
  </si>
  <si>
    <t>Лекарственная терапия при злокачественных новообразованиях (кроме лимфоидной и кроветворной тканей), взрослые (уровень 19) (sh1203 nag)**</t>
  </si>
  <si>
    <t>Лекарственная терапия при злокачественных новообразованиях (кроме лимфоидной и кроветворной тканей), взрослые (уровень 20) (sh1213, sh1215)**</t>
  </si>
  <si>
    <t>Лекарственная терапия при злокачественных новообразованиях (кроме лимфоидной и кроветворной тканей), взрослые (уровень 20) (sh1209)**</t>
  </si>
  <si>
    <t>Лекарственная терапия при злокачественных новообразованиях (кроме лимфоидной и кроветворной тканей), взрослые (уровень 21) (sh1210)**</t>
  </si>
  <si>
    <t>Лекарственная терапия при злокачественных новообразованиях (кроме лимфоидной и кроветворной тканей), взрослые (уровень 21) (sh1214)**</t>
  </si>
  <si>
    <t>Лекарственная терапия при злокачественных новообразованиях (кроме лимфоидной и кроветворной тканей), взрослые (уровень 22) (sh0959)**</t>
  </si>
  <si>
    <t>Лекарственная терапия при злокачественных новообразованиях (кроме лимфоидной и кроветворной тканей), взрослые (уровень 22) (sh0081)**</t>
  </si>
  <si>
    <t>Лекарственная терапия при злокачественных новообразованиях (кроме лимфоидной и кроветворной тканей), взрослые (уровень 22) (sh0604)**</t>
  </si>
  <si>
    <t>Лечение с применением генно-инженерных биологических препаратов и селективных иммунодепрессантов (инициация или замена) (подуровень 1)**</t>
  </si>
  <si>
    <t>Лечение с применением генно-инженерных биологических препаратов и селективных иммунодепрессантов (инициация или замена) (admab80)**</t>
  </si>
  <si>
    <t>Лечение с применением генно-инженерных биологических препаратов и селективных иммунодепрессантов (инициация или замена) (skmab150)**</t>
  </si>
  <si>
    <t>Лечение с применением генно-инженерных биологических препаратов и селективных иммунодепрессантов (инициация или замена) (olmab64)**</t>
  </si>
  <si>
    <t>Лечение с применением генно-инженерных биологических препаратов и селективных иммунодепрессантов (инициация или замена) (rtmab500)**</t>
  </si>
  <si>
    <t>Лечение с применением генно-инженерных биологических препаратов и селективных иммунодепрессантов (инициация или замена) (blmab10)**</t>
  </si>
  <si>
    <t>Лечение с применением генно-инженерных биологических препаратов и селективных иммунодепрессантов (инициация или замена) (crtmab400)**</t>
  </si>
  <si>
    <t>Лечение с применением генно-инженерных биологических препаратов и селективных иммунодепрессантов (инициация или замена) (ikmab80)**</t>
  </si>
  <si>
    <t>Лечение с применением генно-инженерных биологических препаратов и селективных иммунодепрессантов (инициация или замена) (glmab50)**</t>
  </si>
  <si>
    <t>Лечение с применением генно-инженерных биологических препаратов и селективных иммунодепрессантов (инициация или замена) (tlmab8)**</t>
  </si>
  <si>
    <t>Лечение с применением генно-инженерных биологических препаратов и селективных иммунодепрессантов (инициация или замена) (infmab4;5, infmab5)**</t>
  </si>
  <si>
    <t>Лечение с применением генно-инженерных биологических препаратов и селективных иммунодепрессантов (инициация или замена) (etan50)**</t>
  </si>
  <si>
    <t>Лечение с применением генно-инженерных биологических препаратов и селективных иммунодепрессантов (инициация или замена) (admab160)**</t>
  </si>
  <si>
    <t>Лечение с применением генно-инженерных биологических препаратов и селективных иммунодепрессантов (инициация или замена) (skmab300)**</t>
  </si>
  <si>
    <t>Лечение с применением генно-инженерных биологических препаратов и селективных иммунодепрессантов (инициация или замена) (infmab6)**</t>
  </si>
  <si>
    <t>Лечение с применением генно-инженерных биологических препаратов и селективных иммунодепрессантов (инициация или замена) (rtmab1000)**</t>
  </si>
  <si>
    <t>Лечение с применением генно-инженерных биологических препаратов и селективных иммунодепрессантов (инициация или замена) (glmab100)**</t>
  </si>
  <si>
    <t>Лечение с применением генно-инженерных биологических препаратов и селективных иммунодепрессантов (инициация или замена) (vdmab300)**</t>
  </si>
  <si>
    <t>Лечение с применением генно-инженерных биологических препаратов и селективных иммунодепрессантов (инициация или замена) (usmab45, usmab90)**</t>
  </si>
  <si>
    <t>Лечение с применением генно-инженерных биологических препаратов и селективных иммунодепрессантов (инициация или замена) (gsmab100)**</t>
  </si>
  <si>
    <t>Лечение с применением генно-инженерных биологических препаратов и селективных иммунодепрессантов (инициация или замена) (rsmab150)**</t>
  </si>
  <si>
    <t>Лечение с применением генно-инженерных биологических препаратов и селективных иммунодепрессантов (инициация или замена) (admab40)**</t>
  </si>
  <si>
    <t>Лечение с применением генно-инженерных биологических препаратов и селективных иммунодепрессантов (инициация или замена) (ntmab120)**</t>
  </si>
  <si>
    <t>Лечение с применением генно-инженерных биологических препаратов и селективных иммунодепрессантов (инициация или замена) (crtmab200)**</t>
  </si>
  <si>
    <t>Лечение с применением генно-инженерных биологических препаратов и селективных иммунодепрессантов (инициация или замена) (lvmab162)**</t>
  </si>
  <si>
    <t>Лечение с применением генно-инженерных биологических препаратов и селективных иммунодепрессантов (инициация или замена) (srmab200)**</t>
  </si>
  <si>
    <t>Лечение с применением генно-инженерных биологических препаратов и селективных иммунодепрессантов (инициация или замена) (srmab150)**</t>
  </si>
  <si>
    <t>Лечение с применением генно-инженерных биологических препаратов и селективных иммунодепрессантов (инициация или замена) (tcmab4)**</t>
  </si>
  <si>
    <t>Лечение с применением генно-инженерных биологических препаратов и селективных иммунодепрессантов (уровень 1) (gsh119)**</t>
  </si>
  <si>
    <t>Лечение с применением генно-инженерных биологических препаратов и селективных иммунодепрессантов (уровень 1) (gsh040)**</t>
  </si>
  <si>
    <t>Лечение с применением генно-инженерных биологических препаратов и селективных иммунодепрессантов (уровень 2) (gsh159)**</t>
  </si>
  <si>
    <t>Лечение с применением генно-инженерных биологических препаратов и селективных иммунодепрессантов (уровень 2) (gsh160)**</t>
  </si>
  <si>
    <t>Лечение с применением генно-инженерных биологических препаратов и селективных иммунодепрессантов (уровень 2) (gsh010)**</t>
  </si>
  <si>
    <t>Лечение с применением генно-инженерных биологических препаратов и селективных иммунодепрессантов (уровень 2) (gsh063)**</t>
  </si>
  <si>
    <t>Лечение с применением генно-инженерных биологических препаратов и селективных иммунодепрессантов (уровень 3) (gsh094)**</t>
  </si>
  <si>
    <t>Лечение с применением генно-инженерных биологических препаратов и селективных иммунодепрессантов (уровень 3) (gsh155)**</t>
  </si>
  <si>
    <t>Лечение с применением генно-инженерных биологических препаратов и селективных иммунодепрессантов (уровень 4) (gsh032)**</t>
  </si>
  <si>
    <t>Лечение с применением генно-инженерных биологических препаратов и селективных иммунодепрессантов (уровень 4) (gsh103)**</t>
  </si>
  <si>
    <t>Лечение с применением генно-инженерных биологических препаратов и селективных иммунодепрессантов (уровень 4) (gsh106)**</t>
  </si>
  <si>
    <t>Лечение с применением генно-инженерных биологических препаратов и селективных иммунодепрессантов (уровень 5) (gsh011)**</t>
  </si>
  <si>
    <t>Лечение с применением генно-инженерных биологических препаратов и селективных иммунодепрессантов (уровень 5) (gsh104)**</t>
  </si>
  <si>
    <t>Лечение с применением генно-инженерных биологических препаратов и селективных иммунодепрессантов (уровень 5) (gsh105)**</t>
  </si>
  <si>
    <t>Лечение с применением генно-инженерных биологических препаратов и селективных иммунодепрессантов (уровень 5) (gsh037)**</t>
  </si>
  <si>
    <t>Лечение с применением генно-инженерных биологических препаратов и селективных иммунодепрессантов (уровень 5) (gsh125)**</t>
  </si>
  <si>
    <t>Лечение с применением генно-инженерных биологических препаратов и селективных иммунодепрессантов (уровень 6) (gsh030)**</t>
  </si>
  <si>
    <t>Лечение с применением генно-инженерных биологических препаратов и селективных иммунодепрессантов (уровень 6) (gsh140, gsh146)**</t>
  </si>
  <si>
    <t>Лечение с применением генно-инженерных биологических препаратов и селективных иммунодепрессантов (уровень 8) (gsh142, gsh148)**</t>
  </si>
  <si>
    <t>Лечение с применением генно-инженерных биологических препаратов и селективных иммунодепрессантов (уровень 8) (gsh113)**</t>
  </si>
  <si>
    <t>Лечение с применением генно-инженерных биологических препаратов и селективных иммунодепрессантов (уровень 8) (gsh035)**</t>
  </si>
  <si>
    <t>Лечение с применением генно-инженерных биологических препаратов и селективных иммунодепрессантов (уровень 8) (gsh111)**</t>
  </si>
  <si>
    <t>Лечение с применением генно-инженерных биологических препаратов и селективных иммунодепрессантов (уровень 9) (gsh156)**</t>
  </si>
  <si>
    <t>Лечение с применением генно-инженерных биологических препаратов и селективных иммунодепрессантов (уровень 9) (gsh127)**</t>
  </si>
  <si>
    <t>Лечение с применением генно-инженерных биологических препаратов и селективных иммунодепрессантов (уровень 9) (gsh143, gsh149)**</t>
  </si>
  <si>
    <t>Лечение с применением генно-инженерных биологических препаратов и селективных иммунодепрессантов (уровень 9) (gsh084)**</t>
  </si>
  <si>
    <t>Лечение с применением генно-инженерных биологических препаратов и селективных иммунодепрессантов (уровень 9) (gsh104)**</t>
  </si>
  <si>
    <t>Лечение с применением генно-инженерных биологических препаратов и селективных иммунодепрессантов (уровень 10) (gsh031)**</t>
  </si>
  <si>
    <t>Лечение с применением генно-инженерных биологических препаратов и селективных иммунодепрессантов (уровень 10) (gsh101)**</t>
  </si>
  <si>
    <t>Лечение с применением генно-инженерных биологических препаратов и селективных иммунодепрессантов (уровень 10) (gsh144, gsh150)**</t>
  </si>
  <si>
    <t>Лечение с применением генно-инженерных биологических препаратов и селективных иммунодепрессантов (уровень 10) (gsh141, gsh147)**</t>
  </si>
  <si>
    <t>Лечение с применением генно-инженерных биологических препаратов и селективных иммунодепрессантов (уровень 10) (gsh142, gsh148)**</t>
  </si>
  <si>
    <t>Лечение с применением генно-инженерных биологических препаратов и селективных иммунодепрессантов (уровень 11) (gsh125)**</t>
  </si>
  <si>
    <t>Лечение с применением генно-инженерных биологических препаратов и селективных иммунодепрессантов (уровень 12) (gsh123)**</t>
  </si>
  <si>
    <t>Лечение с применением генно-инженерных биологических препаратов и селективных иммунодепрессантов (уровень 12) (gsh099)**</t>
  </si>
  <si>
    <t>Лечение с применением генно-инженерных биологических препаратов и селективных иммунодепрессантов (уровень 12) (gsh145, gsh151)**</t>
  </si>
  <si>
    <t>Лечение с применением генно-инженерных биологических препаратов и селективных иммунодепрессантов (уровень 12) (gsh143, gsh149)**</t>
  </si>
  <si>
    <t>Лечение с применением генно-инженерных биологических препаратов и селективных иммунодепрессантов (уровень 12) (gsh039)**</t>
  </si>
  <si>
    <t>Лечение с применением генно-инженерных биологических препаратов и селективных иммунодепрессантов (уровень 12) (gsh109)**</t>
  </si>
  <si>
    <t>Лечение с применением генно-инженерных биологических препаратов и селективных иммунодепрессантов (уровень 12) (gsh129)**</t>
  </si>
  <si>
    <t>Лечение с применением генно-инженерных биологических препаратов и селективных иммунодепрессантов (уровень 13) (gsh152)**</t>
  </si>
  <si>
    <t>Лечение с применением генно-инженерных биологических препаратов и селективных иммунодепрессантов (уровень 13) (gsh144, gsh150)**</t>
  </si>
  <si>
    <t>Лечение с применением генно-инженерных биологических препаратов и селективных иммунодепрессантов (уровень 13) (gsh131)**</t>
  </si>
  <si>
    <t>Лечение с применением генно-инженерных биологических препаратов и селективных иммунодепрессантов (уровень 14)**</t>
  </si>
  <si>
    <t>Лечение с применением генно-инженерных биологических препаратов и селективных иммунодепрессантов (уровень 15) (gsh153)**</t>
  </si>
  <si>
    <t>Лечение с применением генно-инженерных биологических препаратов и селективных иммунодепрессантов (уровень 15) (gsh145, gsh151)**</t>
  </si>
  <si>
    <t>Лечение с применением генно-инженерных биологических препаратов и селективных иммунодепрессантов (уровень 15) (gsh033)**</t>
  </si>
  <si>
    <t>Лечение с применением генно-инженерных биологических препаратов и селективных иммунодепрессантов (уровень 15) (gsh038)**</t>
  </si>
  <si>
    <t>Лечение с применением генно-инженерных биологических препаратов и селективных иммунодепрессантов (уровень 15) (gsh127)**</t>
  </si>
  <si>
    <t>Лечение с применением генно-инженерных биологических препаратов и селективных иммунодепрессантов (уровень 15) (gsh133, gsh135)**</t>
  </si>
  <si>
    <t>Лечение с применением генно-инженерных биологических препаратов и селективных иммунодепрессантов (уровень 16) (gsh088)**</t>
  </si>
  <si>
    <t>Лечение с применением генно-инженерных биологических препаратов и селективных иммунодепрессантов (уровень 16) (gsh157)**</t>
  </si>
  <si>
    <t>Лечение с применением генно-инженерных биологических препаратов и селективных иммунодепрессантов (уровень 16) (gsh129)**</t>
  </si>
  <si>
    <t>Лечение с применением генно-инженерных биологических препаратов и селективных иммунодепрессантов (уровень 16) (gsh137, gsh139)**</t>
  </si>
  <si>
    <t>Лечение с применением генно-инженерных биологических препаратов и селективных иммунодепрессантов (уровень 17) (gsh167)**</t>
  </si>
  <si>
    <t>Лечение с применением генно-инженерных биологических препаратов и селективных иммунодепрессантов (уровень 17) (gsh131, gsh133)**</t>
  </si>
  <si>
    <t>Лечение с применением генно-инженерных биологических препаратов и селективных иммунодепрессантов (уровень 17) (gsh135)**</t>
  </si>
  <si>
    <t>Лечение с применением генно-инженерных биологических препаратов и селективных иммунодепрессантов (уровень 18) (gsh137)**</t>
  </si>
  <si>
    <t>Лечение с применением генно-инженерных биологических препаратов и селективных иммунодепрессантов (уровень 18) (gsh168)**</t>
  </si>
  <si>
    <t>Лечение с применением генно-инженерных биологических препаратов и селективных иммунодепрессантов (уровень 18) (gsh139)**</t>
  </si>
  <si>
    <t>Лечение с применением генно-инженерных биологических препаратов и селективных иммунодепрессантов (уровень 19) (gsh169)**</t>
  </si>
  <si>
    <t>Лечение с применением генно-инженерных биологических препаратов и селективных иммунодепрессантов (уровень 19) (gsh170)**</t>
  </si>
  <si>
    <t>Приложение 23</t>
  </si>
  <si>
    <t>Приложение 11г</t>
  </si>
  <si>
    <t xml:space="preserve">Перечень КСГ дневного стационара, которые предполагают хирургическое лечение </t>
  </si>
  <si>
    <t>Диагностическое обследование при болезнях системы кровообращения</t>
  </si>
  <si>
    <t>Приложение 25</t>
  </si>
  <si>
    <t>Приложение 26</t>
  </si>
  <si>
    <t>Размер месячного базового подушевого норматива  финансирования скорой медицинской помощи составляет (руб.):</t>
  </si>
  <si>
    <t>Среднемесячная численность застрахованных лиц на территории обслуживания на 2025 год</t>
  </si>
  <si>
    <t>2.10.653.1Og</t>
  </si>
  <si>
    <t>2.10.654.1Og</t>
  </si>
  <si>
    <t>2.10.655.1Og</t>
  </si>
  <si>
    <t>2.10.656.1Og</t>
  </si>
  <si>
    <t>2.10.657.1Og</t>
  </si>
  <si>
    <t>2.10.658.1Og</t>
  </si>
  <si>
    <t>2.10.659.1Og</t>
  </si>
  <si>
    <t>2.10.660.1Og</t>
  </si>
  <si>
    <t>2.10.654.3Og</t>
  </si>
  <si>
    <t>2.10.655.3Og</t>
  </si>
  <si>
    <t>2.10.656.3Og</t>
  </si>
  <si>
    <t>2.10.657.3Og</t>
  </si>
  <si>
    <t>2.10.651.2Og</t>
  </si>
  <si>
    <t>2.10.654.2Og</t>
  </si>
  <si>
    <t>2.10.655.2Og</t>
  </si>
  <si>
    <t>2.10.656.2Og</t>
  </si>
  <si>
    <t>2.10.657.2Og</t>
  </si>
  <si>
    <t>2.10.653.4Og</t>
  </si>
  <si>
    <t>2.10.655.4Og</t>
  </si>
  <si>
    <t>2.10.656.4Og</t>
  </si>
  <si>
    <t>2.10.657.4Og</t>
  </si>
  <si>
    <t>2.19.950.5OA</t>
  </si>
  <si>
    <t>2.10.650.1.mog</t>
  </si>
  <si>
    <t>2.10.651.1.mog</t>
  </si>
  <si>
    <t>2.10.661.1.mog</t>
  </si>
  <si>
    <t>2.10.652.1.mog</t>
  </si>
  <si>
    <t>2.10.653.1.mog</t>
  </si>
  <si>
    <t>2.10.654.1.mog</t>
  </si>
  <si>
    <t>2.10.655.1.mog</t>
  </si>
  <si>
    <t>2.10.656.1.mog</t>
  </si>
  <si>
    <t>2.10.657.1.mog</t>
  </si>
  <si>
    <t>2.10.658.1.mog</t>
  </si>
  <si>
    <t>2.10.659.1.mog</t>
  </si>
  <si>
    <t>2.10.660.1.mog</t>
  </si>
  <si>
    <t>2.10.650.3.mog</t>
  </si>
  <si>
    <t>2.10.651.3.mog</t>
  </si>
  <si>
    <t>2.10.652.3.mog</t>
  </si>
  <si>
    <t>2.10.653.3.mog</t>
  </si>
  <si>
    <t>2.10.654.3.mog</t>
  </si>
  <si>
    <t>2.10.655.3.mog</t>
  </si>
  <si>
    <t>2.10.656.3.mog</t>
  </si>
  <si>
    <t>2.10.657.3.mog</t>
  </si>
  <si>
    <t>2.10.651.2.mog</t>
  </si>
  <si>
    <t>2.10.654.2.mog</t>
  </si>
  <si>
    <t>2.10.655.2.mog</t>
  </si>
  <si>
    <t>2.10.656.2.mog</t>
  </si>
  <si>
    <t>2.10.657.2.mog</t>
  </si>
  <si>
    <t>2.10.653.4.mog</t>
  </si>
  <si>
    <t>2.10.655.4.mog</t>
  </si>
  <si>
    <t>2.10.656.4.mog</t>
  </si>
  <si>
    <t>2.10.657.4.mog</t>
  </si>
  <si>
    <t>2.19.950.6OA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</si>
</sst>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\ _₽_-;\-* #,##0.00\ _₽_-;_-* &quot;-&quot;??\ _₽_-;_-@_-"/>
    <numFmt numFmtId="164" formatCode="0.0"/>
    <numFmt numFmtId="165" formatCode="#,##0.0"/>
    <numFmt numFmtId="166" formatCode="0.00000000"/>
    <numFmt numFmtId="167" formatCode="0.00000"/>
    <numFmt numFmtId="168" formatCode="#,##0.000"/>
    <numFmt numFmtId="169" formatCode="0.000000"/>
    <numFmt numFmtId="170" formatCode="0.000"/>
    <numFmt numFmtId="171" formatCode="#,##0_ ;[Red]\-#,##0\ "/>
    <numFmt numFmtId="172" formatCode="_-* #,##0.00_р_._-;\-* #,##0.00_р_._-;_-* &quot;-&quot;??_р_._-;_-@_-"/>
    <numFmt numFmtId="173" formatCode="_-* #,##0_р_._-;\-* #,##0_р_._-;_-* &quot;-&quot;??_р_._-;_-@_-"/>
    <numFmt numFmtId="174" formatCode="_-* #,##0.000_р_._-;\-* #,##0.000_р_._-;_-* &quot;-&quot;??_р_._-;_-@_-"/>
    <numFmt numFmtId="175" formatCode="#,##0.0000"/>
    <numFmt numFmtId="176" formatCode="_-* #,##0\ _₽_-;\-* #,##0\ _₽_-;_-* &quot;-&quot;??\ _₽_-;_-@_-"/>
    <numFmt numFmtId="177" formatCode="_-* #,##0.0\ _₽_-;\-* #,##0.0\ _₽_-;_-* &quot;-&quot;??\ _₽_-;_-@_-"/>
    <numFmt numFmtId="178" formatCode="_-* #,##0.000000\ _₽_-;\-* #,##0.000000\ _₽_-;_-* &quot;-&quot;??\ _₽_-;_-@_-"/>
    <numFmt numFmtId="179" formatCode="_-* #,##0.00000\ _₽_-;\-* #,##0.00000\ _₽_-;_-* &quot;-&quot;??\ _₽_-;_-@_-"/>
    <numFmt numFmtId="180" formatCode="_-* #,##0.000\ _₽_-;\-* #,##0.000\ _₽_-;_-* &quot;-&quot;??\ _₽_-;_-@_-"/>
    <numFmt numFmtId="181" formatCode="0.0%"/>
  </numFmts>
  <fonts count="8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2"/>
      <name val="Times New Roman"/>
      <family val="1"/>
    </font>
    <font>
      <b/>
      <sz val="10"/>
      <name val="Times New Roman"/>
      <family val="1"/>
      <charset val="204"/>
    </font>
    <font>
      <strike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MS Sans Serif"/>
      <family val="2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strike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trike/>
      <sz val="10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8" fillId="0" borderId="0"/>
    <xf numFmtId="0" fontId="3" fillId="0" borderId="0"/>
    <xf numFmtId="0" fontId="13" fillId="0" borderId="0"/>
    <xf numFmtId="0" fontId="1" fillId="0" borderId="0"/>
    <xf numFmtId="0" fontId="21" fillId="0" borderId="0"/>
    <xf numFmtId="0" fontId="3" fillId="0" borderId="0"/>
    <xf numFmtId="0" fontId="13" fillId="0" borderId="0"/>
    <xf numFmtId="0" fontId="29" fillId="0" borderId="0"/>
    <xf numFmtId="0" fontId="3" fillId="0" borderId="0"/>
    <xf numFmtId="0" fontId="1" fillId="0" borderId="0"/>
    <xf numFmtId="0" fontId="8" fillId="0" borderId="0"/>
    <xf numFmtId="0" fontId="1" fillId="0" borderId="0"/>
    <xf numFmtId="0" fontId="34" fillId="0" borderId="0"/>
    <xf numFmtId="0" fontId="8" fillId="0" borderId="0"/>
    <xf numFmtId="43" fontId="29" fillId="0" borderId="0" applyFont="0" applyFill="0" applyBorder="0" applyAlignment="0" applyProtection="0"/>
    <xf numFmtId="0" fontId="1" fillId="0" borderId="0"/>
    <xf numFmtId="0" fontId="1" fillId="0" borderId="0"/>
    <xf numFmtId="172" fontId="5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9" fillId="0" borderId="0"/>
    <xf numFmtId="0" fontId="1" fillId="0" borderId="0"/>
    <xf numFmtId="0" fontId="64" fillId="0" borderId="0"/>
    <xf numFmtId="0" fontId="3" fillId="0" borderId="0"/>
    <xf numFmtId="0" fontId="13" fillId="0" borderId="0"/>
    <xf numFmtId="0" fontId="1" fillId="0" borderId="0"/>
    <xf numFmtId="0" fontId="1" fillId="0" borderId="0"/>
    <xf numFmtId="0" fontId="1" fillId="0" borderId="0"/>
  </cellStyleXfs>
  <cellXfs count="972">
    <xf numFmtId="0" fontId="0" fillId="0" borderId="0" xfId="0"/>
    <xf numFmtId="0" fontId="4" fillId="0" borderId="0" xfId="2" applyFont="1" applyFill="1" applyAlignment="1">
      <alignment vertical="center"/>
    </xf>
    <xf numFmtId="0" fontId="6" fillId="0" borderId="0" xfId="0" applyFont="1" applyFill="1"/>
    <xf numFmtId="0" fontId="7" fillId="0" borderId="0" xfId="0" applyFont="1" applyFill="1" applyAlignment="1">
      <alignment horizontal="left"/>
    </xf>
    <xf numFmtId="0" fontId="0" fillId="0" borderId="0" xfId="0" applyFill="1"/>
    <xf numFmtId="0" fontId="9" fillId="0" borderId="0" xfId="3" applyFont="1" applyFill="1" applyAlignment="1">
      <alignment vertical="center"/>
    </xf>
    <xf numFmtId="0" fontId="6" fillId="0" borderId="0" xfId="0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0" fontId="8" fillId="0" borderId="0" xfId="3" applyFill="1" applyAlignment="1">
      <alignment horizontal="right"/>
    </xf>
    <xf numFmtId="0" fontId="6" fillId="0" borderId="0" xfId="0" applyFont="1" applyFill="1" applyAlignment="1">
      <alignment horizontal="left" wrapText="1"/>
    </xf>
    <xf numFmtId="0" fontId="10" fillId="0" borderId="0" xfId="4" applyFont="1" applyFill="1" applyAlignment="1">
      <alignment horizontal="right" vertical="center"/>
    </xf>
    <xf numFmtId="3" fontId="10" fillId="0" borderId="0" xfId="4" applyNumberFormat="1" applyFont="1" applyFill="1" applyAlignment="1">
      <alignment horizontal="right" vertical="center"/>
    </xf>
    <xf numFmtId="14" fontId="10" fillId="0" borderId="0" xfId="4" applyNumberFormat="1" applyFont="1" applyFill="1" applyAlignment="1">
      <alignment horizontal="right" vertical="center"/>
    </xf>
    <xf numFmtId="0" fontId="10" fillId="0" borderId="2" xfId="5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0" fillId="0" borderId="0" xfId="0" applyFill="1" applyAlignment="1">
      <alignment horizontal="center"/>
    </xf>
    <xf numFmtId="0" fontId="4" fillId="0" borderId="0" xfId="2" applyFont="1" applyFill="1" applyAlignment="1">
      <alignment horizontal="right" vertical="center" wrapText="1"/>
    </xf>
    <xf numFmtId="0" fontId="16" fillId="0" borderId="0" xfId="2" applyFont="1" applyFill="1" applyAlignment="1">
      <alignment vertical="center"/>
    </xf>
    <xf numFmtId="0" fontId="17" fillId="0" borderId="0" xfId="3" applyFont="1" applyFill="1" applyAlignment="1">
      <alignment vertical="center"/>
    </xf>
    <xf numFmtId="0" fontId="9" fillId="0" borderId="0" xfId="3" applyFont="1" applyFill="1" applyAlignment="1">
      <alignment horizontal="right" vertical="center" wrapText="1"/>
    </xf>
    <xf numFmtId="0" fontId="12" fillId="0" borderId="0" xfId="0" applyFont="1" applyFill="1"/>
    <xf numFmtId="0" fontId="7" fillId="0" borderId="0" xfId="0" applyFont="1" applyFill="1"/>
    <xf numFmtId="0" fontId="7" fillId="0" borderId="0" xfId="0" applyFont="1" applyFill="1" applyAlignment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4" fontId="10" fillId="0" borderId="0" xfId="4" applyNumberFormat="1" applyFont="1" applyFill="1" applyAlignment="1">
      <alignment horizontal="right" vertical="center"/>
    </xf>
    <xf numFmtId="165" fontId="10" fillId="0" borderId="0" xfId="4" applyNumberFormat="1" applyFont="1" applyFill="1" applyAlignment="1">
      <alignment horizontal="right" vertical="center"/>
    </xf>
    <xf numFmtId="2" fontId="10" fillId="0" borderId="0" xfId="4" applyNumberFormat="1" applyFont="1" applyFill="1" applyAlignment="1">
      <alignment horizontal="right" vertical="center"/>
    </xf>
    <xf numFmtId="2" fontId="7" fillId="0" borderId="0" xfId="0" applyNumberFormat="1" applyFont="1" applyFill="1" applyAlignment="1">
      <alignment horizontal="center" vertical="center"/>
    </xf>
    <xf numFmtId="166" fontId="7" fillId="0" borderId="0" xfId="0" applyNumberFormat="1" applyFont="1" applyFill="1"/>
    <xf numFmtId="0" fontId="10" fillId="0" borderId="2" xfId="0" applyFont="1" applyFill="1" applyBorder="1" applyAlignment="1">
      <alignment vertical="top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/>
    </xf>
    <xf numFmtId="0" fontId="10" fillId="0" borderId="2" xfId="6" applyFont="1" applyFill="1" applyBorder="1" applyAlignment="1">
      <alignment horizontal="left" vertical="center" wrapText="1"/>
    </xf>
    <xf numFmtId="4" fontId="2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left" vertical="center" wrapText="1"/>
    </xf>
    <xf numFmtId="0" fontId="10" fillId="0" borderId="2" xfId="7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left" wrapText="1"/>
    </xf>
    <xf numFmtId="0" fontId="10" fillId="0" borderId="2" xfId="0" applyFont="1" applyFill="1" applyBorder="1"/>
    <xf numFmtId="0" fontId="10" fillId="0" borderId="2" xfId="0" applyFont="1" applyFill="1" applyBorder="1" applyAlignment="1">
      <alignment wrapText="1"/>
    </xf>
    <xf numFmtId="4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0" fontId="12" fillId="0" borderId="0" xfId="2" applyFont="1" applyFill="1" applyAlignment="1">
      <alignment vertical="center"/>
    </xf>
    <xf numFmtId="0" fontId="12" fillId="0" borderId="0" xfId="2" applyFont="1" applyFill="1" applyAlignment="1">
      <alignment vertical="center" wrapText="1"/>
    </xf>
    <xf numFmtId="0" fontId="8" fillId="0" borderId="0" xfId="3" applyFont="1" applyFill="1" applyAlignment="1">
      <alignment horizontal="center"/>
    </xf>
    <xf numFmtId="0" fontId="8" fillId="0" borderId="0" xfId="3" applyFont="1" applyFill="1" applyAlignment="1">
      <alignment horizontal="right"/>
    </xf>
    <xf numFmtId="0" fontId="22" fillId="0" borderId="0" xfId="3" applyFont="1" applyFill="1" applyAlignment="1">
      <alignment vertical="center"/>
    </xf>
    <xf numFmtId="0" fontId="22" fillId="0" borderId="0" xfId="3" applyFont="1" applyFill="1" applyAlignment="1">
      <alignment vertical="center" wrapText="1"/>
    </xf>
    <xf numFmtId="0" fontId="22" fillId="0" borderId="0" xfId="3" applyFont="1" applyFill="1" applyAlignment="1">
      <alignment horizontal="right" vertical="center" wrapText="1"/>
    </xf>
    <xf numFmtId="49" fontId="7" fillId="0" borderId="0" xfId="0" applyNumberFormat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3" fontId="7" fillId="0" borderId="0" xfId="0" applyNumberFormat="1" applyFont="1" applyFill="1"/>
    <xf numFmtId="164" fontId="7" fillId="0" borderId="0" xfId="0" applyNumberFormat="1" applyFont="1" applyFill="1"/>
    <xf numFmtId="4" fontId="10" fillId="0" borderId="2" xfId="5" applyNumberFormat="1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wrapText="1"/>
    </xf>
    <xf numFmtId="168" fontId="12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168" fontId="7" fillId="0" borderId="2" xfId="0" applyNumberFormat="1" applyFont="1" applyFill="1" applyBorder="1" applyAlignment="1">
      <alignment horizontal="center" vertical="center"/>
    </xf>
    <xf numFmtId="167" fontId="7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25" fillId="0" borderId="0" xfId="4" applyFont="1" applyFill="1" applyAlignment="1">
      <alignment horizontal="right" vertical="center"/>
    </xf>
    <xf numFmtId="0" fontId="8" fillId="0" borderId="0" xfId="3" applyFill="1"/>
    <xf numFmtId="0" fontId="2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22" fillId="0" borderId="0" xfId="3" applyFont="1" applyFill="1" applyAlignment="1">
      <alignment horizontal="right" vertical="center"/>
    </xf>
    <xf numFmtId="0" fontId="12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7" fillId="0" borderId="2" xfId="5" applyFont="1" applyFill="1" applyBorder="1" applyAlignment="1">
      <alignment horizontal="left" vertical="center" wrapText="1"/>
    </xf>
    <xf numFmtId="0" fontId="10" fillId="0" borderId="2" xfId="8" applyFont="1" applyFill="1" applyBorder="1" applyAlignment="1">
      <alignment horizontal="center" vertical="center"/>
    </xf>
    <xf numFmtId="49" fontId="10" fillId="0" borderId="2" xfId="8" applyNumberFormat="1" applyFont="1" applyFill="1" applyBorder="1" applyAlignment="1">
      <alignment horizontal="center" vertical="center"/>
    </xf>
    <xf numFmtId="0" fontId="7" fillId="0" borderId="2" xfId="8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10" fillId="0" borderId="2" xfId="5" applyFont="1" applyFill="1" applyBorder="1" applyAlignment="1">
      <alignment horizontal="left" vertical="center" wrapText="1"/>
    </xf>
    <xf numFmtId="0" fontId="10" fillId="0" borderId="2" xfId="9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0" fontId="7" fillId="0" borderId="0" xfId="10" applyFont="1" applyFill="1"/>
    <xf numFmtId="0" fontId="7" fillId="0" borderId="0" xfId="10" applyFont="1" applyFill="1" applyAlignment="1">
      <alignment horizontal="left"/>
    </xf>
    <xf numFmtId="0" fontId="7" fillId="0" borderId="0" xfId="6" applyFont="1" applyFill="1"/>
    <xf numFmtId="4" fontId="7" fillId="0" borderId="0" xfId="6" applyNumberFormat="1" applyFont="1" applyFill="1"/>
    <xf numFmtId="0" fontId="7" fillId="0" borderId="0" xfId="6" applyFont="1" applyFill="1" applyAlignment="1">
      <alignment horizontal="center" vertical="center"/>
    </xf>
    <xf numFmtId="0" fontId="30" fillId="0" borderId="0" xfId="11" applyFont="1" applyFill="1" applyAlignment="1">
      <alignment horizontal="center" vertical="center"/>
    </xf>
    <xf numFmtId="0" fontId="31" fillId="0" borderId="0" xfId="11" applyFont="1" applyFill="1" applyAlignment="1">
      <alignment vertical="center" wrapText="1"/>
    </xf>
    <xf numFmtId="14" fontId="10" fillId="0" borderId="0" xfId="4" applyNumberFormat="1" applyFont="1" applyFill="1" applyAlignment="1">
      <alignment horizontal="center" vertical="center"/>
    </xf>
    <xf numFmtId="0" fontId="7" fillId="0" borderId="0" xfId="6" applyFont="1" applyFill="1" applyBorder="1" applyAlignment="1">
      <alignment horizontal="center" vertical="center" wrapText="1"/>
    </xf>
    <xf numFmtId="0" fontId="25" fillId="0" borderId="0" xfId="6" applyFont="1" applyFill="1" applyBorder="1" applyAlignment="1">
      <alignment horizontal="left" vertical="center" wrapText="1"/>
    </xf>
    <xf numFmtId="14" fontId="10" fillId="0" borderId="0" xfId="4" applyNumberFormat="1" applyFont="1" applyFill="1" applyAlignment="1">
      <alignment horizontal="right"/>
    </xf>
    <xf numFmtId="0" fontId="10" fillId="0" borderId="2" xfId="14" applyFont="1" applyFill="1" applyBorder="1" applyAlignment="1">
      <alignment horizontal="center" vertical="center" wrapText="1"/>
    </xf>
    <xf numFmtId="0" fontId="10" fillId="0" borderId="2" xfId="13" applyFont="1" applyFill="1" applyBorder="1" applyAlignment="1">
      <alignment horizontal="center" vertical="center" wrapText="1"/>
    </xf>
    <xf numFmtId="17" fontId="10" fillId="0" borderId="2" xfId="13" applyNumberFormat="1" applyFont="1" applyFill="1" applyBorder="1" applyAlignment="1">
      <alignment horizontal="center" vertical="center" wrapText="1"/>
    </xf>
    <xf numFmtId="0" fontId="7" fillId="0" borderId="0" xfId="6" applyFont="1" applyFill="1" applyAlignment="1">
      <alignment vertical="center"/>
    </xf>
    <xf numFmtId="0" fontId="19" fillId="0" borderId="5" xfId="13" applyFont="1" applyFill="1" applyBorder="1" applyAlignment="1">
      <alignment horizontal="center" vertical="center" wrapText="1"/>
    </xf>
    <xf numFmtId="0" fontId="19" fillId="0" borderId="2" xfId="5" applyFont="1" applyFill="1" applyBorder="1" applyAlignment="1">
      <alignment horizontal="center" vertical="center" wrapText="1"/>
    </xf>
    <xf numFmtId="4" fontId="19" fillId="0" borderId="2" xfId="5" applyNumberFormat="1" applyFont="1" applyFill="1" applyBorder="1" applyAlignment="1">
      <alignment horizontal="center" vertical="center" wrapText="1"/>
    </xf>
    <xf numFmtId="0" fontId="19" fillId="0" borderId="2" xfId="6" applyFont="1" applyFill="1" applyBorder="1" applyAlignment="1">
      <alignment horizontal="center" vertical="center" wrapText="1"/>
    </xf>
    <xf numFmtId="0" fontId="32" fillId="0" borderId="5" xfId="5" applyFont="1" applyFill="1" applyBorder="1" applyAlignment="1">
      <alignment horizontal="center" vertical="center" wrapText="1"/>
    </xf>
    <xf numFmtId="0" fontId="32" fillId="0" borderId="2" xfId="5" applyFont="1" applyFill="1" applyBorder="1" applyAlignment="1">
      <alignment horizontal="center" vertical="center" wrapText="1"/>
    </xf>
    <xf numFmtId="0" fontId="32" fillId="0" borderId="2" xfId="6" applyFont="1" applyFill="1" applyBorder="1" applyAlignment="1">
      <alignment horizontal="center" vertical="center"/>
    </xf>
    <xf numFmtId="0" fontId="7" fillId="0" borderId="2" xfId="6" applyFont="1" applyFill="1" applyBorder="1" applyAlignment="1">
      <alignment horizontal="center" vertical="center"/>
    </xf>
    <xf numFmtId="0" fontId="10" fillId="0" borderId="2" xfId="6" applyNumberFormat="1" applyFont="1" applyFill="1" applyBorder="1" applyAlignment="1">
      <alignment horizontal="center" vertical="center" wrapText="1"/>
    </xf>
    <xf numFmtId="3" fontId="7" fillId="0" borderId="2" xfId="6" applyNumberFormat="1" applyFont="1" applyFill="1" applyBorder="1" applyAlignment="1">
      <alignment horizontal="center" vertical="center"/>
    </xf>
    <xf numFmtId="0" fontId="7" fillId="0" borderId="2" xfId="13" applyFont="1" applyFill="1" applyBorder="1" applyAlignment="1">
      <alignment horizontal="center" vertical="center" wrapText="1"/>
    </xf>
    <xf numFmtId="0" fontId="7" fillId="0" borderId="2" xfId="14" applyFont="1" applyFill="1" applyBorder="1" applyAlignment="1">
      <alignment horizontal="center" vertical="center" wrapText="1"/>
    </xf>
    <xf numFmtId="0" fontId="6" fillId="0" borderId="0" xfId="10" applyFont="1" applyFill="1"/>
    <xf numFmtId="0" fontId="6" fillId="0" borderId="0" xfId="10" applyFont="1" applyFill="1" applyAlignment="1">
      <alignment vertical="center"/>
    </xf>
    <xf numFmtId="0" fontId="6" fillId="0" borderId="0" xfId="10" applyFont="1" applyFill="1" applyAlignment="1">
      <alignment horizontal="center" vertical="center"/>
    </xf>
    <xf numFmtId="0" fontId="5" fillId="0" borderId="0" xfId="10" applyFont="1" applyFill="1" applyAlignment="1">
      <alignment vertical="center"/>
    </xf>
    <xf numFmtId="0" fontId="6" fillId="0" borderId="0" xfId="10" applyFont="1" applyFill="1" applyAlignment="1">
      <alignment horizontal="left" vertical="center"/>
    </xf>
    <xf numFmtId="0" fontId="6" fillId="0" borderId="0" xfId="10" applyFont="1" applyFill="1" applyAlignment="1">
      <alignment horizontal="left"/>
    </xf>
    <xf numFmtId="0" fontId="14" fillId="0" borderId="0" xfId="3" applyFont="1" applyFill="1"/>
    <xf numFmtId="0" fontId="14" fillId="0" borderId="0" xfId="3" applyFont="1" applyFill="1" applyAlignment="1">
      <alignment vertical="center"/>
    </xf>
    <xf numFmtId="0" fontId="14" fillId="0" borderId="0" xfId="3" applyFont="1" applyFill="1" applyAlignment="1">
      <alignment horizontal="center" vertical="center"/>
    </xf>
    <xf numFmtId="3" fontId="14" fillId="0" borderId="0" xfId="3" applyNumberFormat="1" applyFont="1" applyFill="1" applyAlignment="1">
      <alignment horizontal="right" vertical="center"/>
    </xf>
    <xf numFmtId="3" fontId="14" fillId="0" borderId="0" xfId="4" applyNumberFormat="1" applyFont="1" applyFill="1" applyAlignment="1">
      <alignment horizontal="right" vertical="center"/>
    </xf>
    <xf numFmtId="3" fontId="26" fillId="0" borderId="2" xfId="16" applyNumberFormat="1" applyFont="1" applyFill="1" applyBorder="1" applyAlignment="1">
      <alignment horizontal="center" vertical="center" wrapText="1"/>
    </xf>
    <xf numFmtId="0" fontId="26" fillId="0" borderId="2" xfId="16" applyFont="1" applyFill="1" applyBorder="1" applyAlignment="1">
      <alignment horizontal="center" vertical="center" wrapText="1"/>
    </xf>
    <xf numFmtId="0" fontId="26" fillId="0" borderId="2" xfId="16" applyFont="1" applyFill="1" applyBorder="1" applyAlignment="1">
      <alignment horizontal="center" vertical="center"/>
    </xf>
    <xf numFmtId="0" fontId="14" fillId="0" borderId="2" xfId="16" applyFont="1" applyFill="1" applyBorder="1" applyAlignment="1">
      <alignment horizontal="left" vertical="center"/>
    </xf>
    <xf numFmtId="0" fontId="14" fillId="0" borderId="2" xfId="16" applyFont="1" applyFill="1" applyBorder="1" applyAlignment="1">
      <alignment horizontal="left" vertical="center" wrapText="1"/>
    </xf>
    <xf numFmtId="4" fontId="14" fillId="0" borderId="2" xfId="16" applyNumberFormat="1" applyFont="1" applyFill="1" applyBorder="1" applyAlignment="1">
      <alignment horizontal="center" vertical="center"/>
    </xf>
    <xf numFmtId="43" fontId="14" fillId="0" borderId="2" xfId="17" applyFont="1" applyFill="1" applyBorder="1" applyAlignment="1">
      <alignment vertical="center" wrapText="1"/>
    </xf>
    <xf numFmtId="3" fontId="14" fillId="0" borderId="2" xfId="16" applyNumberFormat="1" applyFont="1" applyFill="1" applyBorder="1" applyAlignment="1">
      <alignment horizontal="center" vertical="center"/>
    </xf>
    <xf numFmtId="0" fontId="14" fillId="0" borderId="2" xfId="16" applyFont="1" applyFill="1" applyBorder="1" applyAlignment="1">
      <alignment vertical="center" wrapText="1"/>
    </xf>
    <xf numFmtId="0" fontId="14" fillId="0" borderId="2" xfId="16" applyFont="1" applyFill="1" applyBorder="1" applyAlignment="1">
      <alignment horizontal="center" vertical="center" wrapText="1"/>
    </xf>
    <xf numFmtId="43" fontId="14" fillId="0" borderId="2" xfId="17" applyFont="1" applyFill="1" applyBorder="1" applyAlignment="1">
      <alignment horizontal="center" vertical="center" wrapText="1"/>
    </xf>
    <xf numFmtId="0" fontId="10" fillId="0" borderId="2" xfId="16" applyFont="1" applyFill="1" applyBorder="1" applyAlignment="1">
      <alignment horizontal="left" vertical="center" wrapText="1"/>
    </xf>
    <xf numFmtId="0" fontId="14" fillId="0" borderId="0" xfId="16" applyFont="1" applyFill="1" applyBorder="1" applyAlignment="1">
      <alignment horizontal="left" vertical="center"/>
    </xf>
    <xf numFmtId="0" fontId="14" fillId="0" borderId="0" xfId="16" applyFont="1" applyFill="1" applyBorder="1" applyAlignment="1">
      <alignment horizontal="left" vertical="center" wrapText="1"/>
    </xf>
    <xf numFmtId="0" fontId="14" fillId="0" borderId="0" xfId="16" applyFont="1" applyFill="1" applyBorder="1" applyAlignment="1">
      <alignment horizontal="center" vertical="center" wrapText="1"/>
    </xf>
    <xf numFmtId="0" fontId="38" fillId="0" borderId="0" xfId="16" applyFont="1" applyFill="1" applyBorder="1" applyAlignment="1">
      <alignment horizontal="left" vertical="center"/>
    </xf>
    <xf numFmtId="165" fontId="14" fillId="0" borderId="0" xfId="16" applyNumberFormat="1" applyFont="1" applyFill="1" applyBorder="1" applyAlignment="1">
      <alignment horizontal="right" vertical="center"/>
    </xf>
    <xf numFmtId="3" fontId="6" fillId="0" borderId="0" xfId="10" applyNumberFormat="1" applyFont="1" applyFill="1" applyAlignment="1">
      <alignment horizontal="right" vertical="center"/>
    </xf>
    <xf numFmtId="0" fontId="14" fillId="0" borderId="2" xfId="16" applyFont="1" applyFill="1" applyBorder="1" applyAlignment="1">
      <alignment horizontal="center" vertical="center"/>
    </xf>
    <xf numFmtId="165" fontId="14" fillId="0" borderId="2" xfId="16" applyNumberFormat="1" applyFont="1" applyFill="1" applyBorder="1" applyAlignment="1">
      <alignment horizontal="center" vertical="center" wrapText="1"/>
    </xf>
    <xf numFmtId="4" fontId="14" fillId="0" borderId="2" xfId="16" applyNumberFormat="1" applyFont="1" applyFill="1" applyBorder="1" applyAlignment="1">
      <alignment horizontal="center" vertical="center" wrapText="1"/>
    </xf>
    <xf numFmtId="0" fontId="26" fillId="0" borderId="0" xfId="3" applyFont="1" applyFill="1"/>
    <xf numFmtId="0" fontId="14" fillId="0" borderId="0" xfId="16" applyFont="1" applyFill="1" applyBorder="1" applyAlignment="1">
      <alignment horizontal="center" vertical="center"/>
    </xf>
    <xf numFmtId="3" fontId="14" fillId="0" borderId="0" xfId="16" applyNumberFormat="1" applyFont="1" applyFill="1" applyBorder="1" applyAlignment="1">
      <alignment horizontal="right" vertical="center"/>
    </xf>
    <xf numFmtId="0" fontId="14" fillId="0" borderId="2" xfId="16" applyFont="1" applyFill="1" applyBorder="1" applyAlignment="1">
      <alignment vertical="center"/>
    </xf>
    <xf numFmtId="0" fontId="7" fillId="0" borderId="2" xfId="16" applyFont="1" applyFill="1" applyBorder="1" applyAlignment="1">
      <alignment horizontal="left" vertical="center" wrapText="1"/>
    </xf>
    <xf numFmtId="0" fontId="7" fillId="0" borderId="2" xfId="16" applyFont="1" applyFill="1" applyBorder="1" applyAlignment="1">
      <alignment horizontal="center" vertical="center" wrapText="1"/>
    </xf>
    <xf numFmtId="0" fontId="40" fillId="0" borderId="0" xfId="16" applyFont="1" applyFill="1" applyBorder="1" applyAlignment="1">
      <alignment horizontal="left" vertical="center" wrapText="1"/>
    </xf>
    <xf numFmtId="0" fontId="6" fillId="0" borderId="0" xfId="10" applyFont="1" applyFill="1" applyAlignment="1">
      <alignment vertical="center" wrapText="1"/>
    </xf>
    <xf numFmtId="0" fontId="6" fillId="0" borderId="0" xfId="10" applyFont="1" applyFill="1" applyAlignment="1">
      <alignment horizontal="center" vertical="center" wrapText="1"/>
    </xf>
    <xf numFmtId="0" fontId="10" fillId="0" borderId="0" xfId="3" applyFont="1" applyFill="1"/>
    <xf numFmtId="3" fontId="10" fillId="0" borderId="0" xfId="15" applyNumberFormat="1" applyFont="1" applyFill="1" applyAlignment="1">
      <alignment horizontal="right"/>
    </xf>
    <xf numFmtId="0" fontId="19" fillId="0" borderId="2" xfId="16" applyFont="1" applyFill="1" applyBorder="1" applyAlignment="1">
      <alignment horizontal="center" vertical="center" wrapText="1"/>
    </xf>
    <xf numFmtId="0" fontId="19" fillId="0" borderId="2" xfId="16" applyFont="1" applyFill="1" applyBorder="1" applyAlignment="1">
      <alignment horizontal="center" vertical="center"/>
    </xf>
    <xf numFmtId="3" fontId="42" fillId="0" borderId="2" xfId="2" applyNumberFormat="1" applyFont="1" applyFill="1" applyBorder="1" applyAlignment="1">
      <alignment horizontal="center" vertical="center" wrapText="1"/>
    </xf>
    <xf numFmtId="0" fontId="19" fillId="0" borderId="2" xfId="16" applyFont="1" applyFill="1" applyBorder="1" applyAlignment="1">
      <alignment horizontal="left" vertical="center" wrapText="1"/>
    </xf>
    <xf numFmtId="0" fontId="10" fillId="0" borderId="2" xfId="16" applyFont="1" applyFill="1" applyBorder="1" applyAlignment="1">
      <alignment horizontal="center" vertical="center" wrapText="1"/>
    </xf>
    <xf numFmtId="0" fontId="10" fillId="0" borderId="2" xfId="16" applyFont="1" applyFill="1" applyBorder="1" applyAlignment="1">
      <alignment horizontal="center" vertical="center"/>
    </xf>
    <xf numFmtId="0" fontId="10" fillId="0" borderId="4" xfId="16" applyFont="1" applyFill="1" applyBorder="1" applyAlignment="1">
      <alignment horizontal="left" vertical="center" wrapText="1"/>
    </xf>
    <xf numFmtId="0" fontId="10" fillId="0" borderId="7" xfId="16" applyFont="1" applyFill="1" applyBorder="1" applyAlignment="1">
      <alignment horizontal="center" vertical="center" wrapText="1"/>
    </xf>
    <xf numFmtId="0" fontId="19" fillId="0" borderId="7" xfId="16" applyFont="1" applyFill="1" applyBorder="1" applyAlignment="1">
      <alignment horizontal="center" vertical="center" wrapText="1"/>
    </xf>
    <xf numFmtId="171" fontId="10" fillId="0" borderId="7" xfId="16" applyNumberFormat="1" applyFont="1" applyFill="1" applyBorder="1" applyAlignment="1">
      <alignment horizontal="center" vertical="center" wrapText="1"/>
    </xf>
    <xf numFmtId="0" fontId="10" fillId="0" borderId="3" xfId="16" applyFont="1" applyFill="1" applyBorder="1" applyAlignment="1">
      <alignment horizontal="left" vertical="center" wrapText="1"/>
    </xf>
    <xf numFmtId="3" fontId="10" fillId="0" borderId="0" xfId="16" applyNumberFormat="1" applyFont="1" applyFill="1" applyBorder="1" applyAlignment="1">
      <alignment horizontal="center" vertical="center" wrapText="1"/>
    </xf>
    <xf numFmtId="0" fontId="10" fillId="0" borderId="0" xfId="16" applyFont="1" applyFill="1" applyBorder="1" applyAlignment="1">
      <alignment horizontal="left" vertical="center" wrapText="1"/>
    </xf>
    <xf numFmtId="0" fontId="10" fillId="0" borderId="0" xfId="16" applyFont="1" applyFill="1" applyBorder="1" applyAlignment="1">
      <alignment horizontal="center" vertical="center" wrapText="1"/>
    </xf>
    <xf numFmtId="0" fontId="28" fillId="0" borderId="0" xfId="10" applyFont="1" applyFill="1" applyAlignment="1">
      <alignment horizontal="center" vertical="center"/>
    </xf>
    <xf numFmtId="0" fontId="7" fillId="0" borderId="0" xfId="10" applyFont="1" applyFill="1" applyAlignment="1">
      <alignment horizontal="center" vertical="center"/>
    </xf>
    <xf numFmtId="0" fontId="28" fillId="0" borderId="0" xfId="10" applyFont="1" applyFill="1" applyAlignment="1">
      <alignment vertical="center"/>
    </xf>
    <xf numFmtId="0" fontId="10" fillId="0" borderId="0" xfId="3" applyFont="1" applyFill="1" applyAlignment="1">
      <alignment horizontal="center" vertical="center"/>
    </xf>
    <xf numFmtId="3" fontId="10" fillId="0" borderId="0" xfId="4" applyNumberFormat="1" applyFont="1" applyFill="1" applyAlignment="1">
      <alignment horizontal="center" vertical="center"/>
    </xf>
    <xf numFmtId="9" fontId="53" fillId="0" borderId="0" xfId="10" applyNumberFormat="1" applyFont="1" applyFill="1" applyAlignment="1">
      <alignment horizontal="center" vertical="center"/>
    </xf>
    <xf numFmtId="3" fontId="10" fillId="0" borderId="0" xfId="3" applyNumberFormat="1" applyFont="1" applyFill="1" applyAlignment="1">
      <alignment horizontal="center" vertical="center"/>
    </xf>
    <xf numFmtId="0" fontId="10" fillId="0" borderId="0" xfId="2" applyFont="1" applyFill="1" applyAlignment="1">
      <alignment horizontal="center" vertical="center" wrapText="1"/>
    </xf>
    <xf numFmtId="0" fontId="10" fillId="0" borderId="0" xfId="15" applyFont="1" applyFill="1" applyAlignment="1">
      <alignment horizontal="center" vertical="center"/>
    </xf>
    <xf numFmtId="0" fontId="54" fillId="0" borderId="0" xfId="11" applyFont="1" applyFill="1" applyAlignment="1">
      <alignment horizontal="center" vertical="center"/>
    </xf>
    <xf numFmtId="0" fontId="55" fillId="0" borderId="0" xfId="11" applyFont="1" applyFill="1" applyAlignment="1">
      <alignment horizontal="center" vertical="center" wrapText="1"/>
    </xf>
    <xf numFmtId="0" fontId="50" fillId="0" borderId="0" xfId="11" applyFont="1" applyFill="1" applyAlignment="1">
      <alignment horizontal="center" vertical="center"/>
    </xf>
    <xf numFmtId="14" fontId="26" fillId="0" borderId="0" xfId="4" applyNumberFormat="1" applyFont="1" applyFill="1" applyAlignment="1">
      <alignment horizontal="right" vertical="center"/>
    </xf>
    <xf numFmtId="43" fontId="52" fillId="0" borderId="2" xfId="17" applyFont="1" applyFill="1" applyBorder="1" applyAlignment="1">
      <alignment horizontal="center" vertical="center"/>
    </xf>
    <xf numFmtId="2" fontId="10" fillId="0" borderId="2" xfId="11" applyNumberFormat="1" applyFont="1" applyFill="1" applyBorder="1" applyAlignment="1">
      <alignment horizontal="center" vertical="center"/>
    </xf>
    <xf numFmtId="43" fontId="10" fillId="0" borderId="2" xfId="11" applyNumberFormat="1" applyFont="1" applyFill="1" applyBorder="1" applyAlignment="1">
      <alignment horizontal="center" vertical="center"/>
    </xf>
    <xf numFmtId="0" fontId="10" fillId="0" borderId="0" xfId="11" applyFont="1" applyFill="1" applyBorder="1" applyAlignment="1">
      <alignment horizontal="center" vertical="center"/>
    </xf>
    <xf numFmtId="0" fontId="58" fillId="0" borderId="0" xfId="11" applyFont="1" applyFill="1" applyBorder="1" applyAlignment="1">
      <alignment horizontal="center" vertical="center" wrapText="1"/>
    </xf>
    <xf numFmtId="3" fontId="10" fillId="0" borderId="0" xfId="11" applyNumberFormat="1" applyFont="1" applyFill="1" applyBorder="1" applyAlignment="1">
      <alignment horizontal="center" vertical="center"/>
    </xf>
    <xf numFmtId="3" fontId="19" fillId="0" borderId="0" xfId="11" applyNumberFormat="1" applyFont="1" applyFill="1" applyBorder="1" applyAlignment="1">
      <alignment horizontal="right" vertical="center"/>
    </xf>
    <xf numFmtId="0" fontId="14" fillId="0" borderId="0" xfId="15" applyFont="1" applyFill="1" applyAlignment="1">
      <alignment horizontal="center" vertical="center"/>
    </xf>
    <xf numFmtId="174" fontId="14" fillId="0" borderId="2" xfId="20" applyNumberFormat="1" applyFont="1" applyFill="1" applyBorder="1" applyAlignment="1">
      <alignment horizontal="center" vertical="center" wrapText="1"/>
    </xf>
    <xf numFmtId="0" fontId="59" fillId="0" borderId="2" xfId="11" applyFont="1" applyFill="1" applyBorder="1" applyAlignment="1">
      <alignment horizontal="center" vertical="center"/>
    </xf>
    <xf numFmtId="0" fontId="58" fillId="0" borderId="2" xfId="11" applyFont="1" applyFill="1" applyBorder="1" applyAlignment="1">
      <alignment horizontal="center" vertical="center"/>
    </xf>
    <xf numFmtId="0" fontId="14" fillId="0" borderId="2" xfId="11" applyFont="1" applyFill="1" applyBorder="1" applyAlignment="1">
      <alignment horizontal="center" vertical="center"/>
    </xf>
    <xf numFmtId="0" fontId="10" fillId="0" borderId="2" xfId="11" applyFont="1" applyFill="1" applyBorder="1" applyAlignment="1">
      <alignment horizontal="center" vertical="center" wrapText="1"/>
    </xf>
    <xf numFmtId="3" fontId="60" fillId="0" borderId="2" xfId="11" applyNumberFormat="1" applyFont="1" applyFill="1" applyBorder="1" applyAlignment="1">
      <alignment horizontal="center" vertical="center" wrapText="1"/>
    </xf>
    <xf numFmtId="0" fontId="14" fillId="0" borderId="2" xfId="11" applyFont="1" applyFill="1" applyBorder="1" applyAlignment="1">
      <alignment horizontal="center" vertical="center" wrapText="1"/>
    </xf>
    <xf numFmtId="43" fontId="10" fillId="0" borderId="2" xfId="17" applyFont="1" applyFill="1" applyBorder="1" applyAlignment="1">
      <alignment horizontal="center" vertical="center" wrapText="1"/>
    </xf>
    <xf numFmtId="0" fontId="6" fillId="0" borderId="2" xfId="11" applyFont="1" applyFill="1" applyBorder="1" applyAlignment="1">
      <alignment horizontal="center" vertical="center"/>
    </xf>
    <xf numFmtId="0" fontId="61" fillId="0" borderId="2" xfId="11" applyFont="1" applyFill="1" applyBorder="1" applyAlignment="1">
      <alignment horizontal="center" vertical="center" wrapText="1"/>
    </xf>
    <xf numFmtId="49" fontId="14" fillId="0" borderId="2" xfId="11" applyNumberFormat="1" applyFont="1" applyFill="1" applyBorder="1" applyAlignment="1">
      <alignment horizontal="center" vertical="center" wrapText="1"/>
    </xf>
    <xf numFmtId="3" fontId="10" fillId="0" borderId="2" xfId="11" applyNumberFormat="1" applyFont="1" applyFill="1" applyBorder="1" applyAlignment="1">
      <alignment horizontal="center" vertical="center" wrapText="1"/>
    </xf>
    <xf numFmtId="43" fontId="6" fillId="0" borderId="2" xfId="11" applyNumberFormat="1" applyFont="1" applyFill="1" applyBorder="1" applyAlignment="1">
      <alignment horizontal="center" vertical="center"/>
    </xf>
    <xf numFmtId="0" fontId="41" fillId="0" borderId="2" xfId="18" applyFont="1" applyFill="1" applyBorder="1" applyAlignment="1">
      <alignment horizontal="center" vertical="center" wrapText="1" readingOrder="1"/>
    </xf>
    <xf numFmtId="0" fontId="62" fillId="0" borderId="2" xfId="11" applyFont="1" applyFill="1" applyBorder="1" applyAlignment="1">
      <alignment horizontal="center" vertical="center"/>
    </xf>
    <xf numFmtId="0" fontId="10" fillId="0" borderId="2" xfId="11" applyFont="1" applyFill="1" applyBorder="1" applyAlignment="1">
      <alignment horizontal="left" vertical="center"/>
    </xf>
    <xf numFmtId="4" fontId="10" fillId="0" borderId="2" xfId="16" applyNumberFormat="1" applyFont="1" applyFill="1" applyBorder="1" applyAlignment="1">
      <alignment horizontal="center" vertical="center"/>
    </xf>
    <xf numFmtId="0" fontId="10" fillId="0" borderId="2" xfId="11" applyFont="1" applyFill="1" applyBorder="1" applyAlignment="1">
      <alignment horizontal="left" vertical="center" wrapText="1"/>
    </xf>
    <xf numFmtId="0" fontId="50" fillId="0" borderId="2" xfId="11" applyFont="1" applyFill="1" applyBorder="1" applyAlignment="1">
      <alignment horizontal="center" vertical="center" wrapText="1"/>
    </xf>
    <xf numFmtId="0" fontId="50" fillId="0" borderId="0" xfId="11" applyFont="1" applyFill="1" applyBorder="1" applyAlignment="1">
      <alignment horizontal="center" vertical="center" wrapText="1"/>
    </xf>
    <xf numFmtId="4" fontId="10" fillId="0" borderId="0" xfId="16" applyNumberFormat="1" applyFont="1" applyFill="1" applyBorder="1" applyAlignment="1">
      <alignment horizontal="center" vertical="center"/>
    </xf>
    <xf numFmtId="2" fontId="10" fillId="0" borderId="0" xfId="11" applyNumberFormat="1" applyFont="1" applyFill="1" applyBorder="1" applyAlignment="1">
      <alignment horizontal="center" vertical="center"/>
    </xf>
    <xf numFmtId="3" fontId="41" fillId="0" borderId="0" xfId="11" applyNumberFormat="1" applyFont="1" applyFill="1" applyAlignment="1">
      <alignment horizontal="center" vertical="center"/>
    </xf>
    <xf numFmtId="14" fontId="19" fillId="0" borderId="0" xfId="4" applyNumberFormat="1" applyFont="1" applyFill="1" applyAlignment="1">
      <alignment horizontal="center" vertical="center"/>
    </xf>
    <xf numFmtId="0" fontId="10" fillId="0" borderId="0" xfId="11" applyFont="1" applyFill="1" applyAlignment="1">
      <alignment horizontal="center" vertical="center"/>
    </xf>
    <xf numFmtId="174" fontId="14" fillId="0" borderId="0" xfId="20" applyNumberFormat="1" applyFont="1" applyFill="1" applyBorder="1" applyAlignment="1">
      <alignment horizontal="center" vertical="center" wrapText="1"/>
    </xf>
    <xf numFmtId="49" fontId="6" fillId="0" borderId="0" xfId="20" applyNumberFormat="1" applyFont="1" applyFill="1" applyBorder="1" applyAlignment="1">
      <alignment horizontal="center" vertical="center" wrapText="1"/>
    </xf>
    <xf numFmtId="14" fontId="6" fillId="0" borderId="2" xfId="11" applyNumberFormat="1" applyFont="1" applyFill="1" applyBorder="1" applyAlignment="1">
      <alignment horizontal="center" vertical="center"/>
    </xf>
    <xf numFmtId="0" fontId="10" fillId="0" borderId="0" xfId="11" applyFont="1" applyFill="1" applyBorder="1" applyAlignment="1">
      <alignment horizontal="center" vertical="center" wrapText="1"/>
    </xf>
    <xf numFmtId="0" fontId="10" fillId="0" borderId="0" xfId="11" applyFont="1" applyFill="1" applyAlignment="1">
      <alignment horizontal="center" vertical="center" wrapText="1"/>
    </xf>
    <xf numFmtId="174" fontId="6" fillId="0" borderId="0" xfId="20" applyNumberFormat="1" applyFont="1" applyFill="1" applyBorder="1" applyAlignment="1">
      <alignment horizontal="center" vertical="center" wrapText="1"/>
    </xf>
    <xf numFmtId="14" fontId="10" fillId="0" borderId="2" xfId="11" applyNumberFormat="1" applyFont="1" applyFill="1" applyBorder="1" applyAlignment="1">
      <alignment horizontal="center" vertical="center"/>
    </xf>
    <xf numFmtId="0" fontId="10" fillId="0" borderId="4" xfId="11" applyFont="1" applyFill="1" applyBorder="1" applyAlignment="1">
      <alignment horizontal="center" vertical="center"/>
    </xf>
    <xf numFmtId="0" fontId="50" fillId="0" borderId="4" xfId="11" applyFont="1" applyFill="1" applyBorder="1" applyAlignment="1">
      <alignment horizontal="center" vertical="center" wrapText="1"/>
    </xf>
    <xf numFmtId="14" fontId="10" fillId="0" borderId="4" xfId="11" applyNumberFormat="1" applyFont="1" applyFill="1" applyBorder="1" applyAlignment="1">
      <alignment horizontal="center" vertical="center"/>
    </xf>
    <xf numFmtId="43" fontId="10" fillId="0" borderId="0" xfId="17" applyFont="1" applyFill="1" applyBorder="1" applyAlignment="1">
      <alignment horizontal="center" vertical="center" wrapText="1"/>
    </xf>
    <xf numFmtId="14" fontId="10" fillId="0" borderId="0" xfId="11" applyNumberFormat="1" applyFont="1" applyFill="1" applyBorder="1" applyAlignment="1">
      <alignment horizontal="center" vertical="center"/>
    </xf>
    <xf numFmtId="43" fontId="10" fillId="0" borderId="0" xfId="11" applyNumberFormat="1" applyFont="1" applyFill="1" applyBorder="1" applyAlignment="1">
      <alignment horizontal="center" vertical="center"/>
    </xf>
    <xf numFmtId="0" fontId="6" fillId="0" borderId="0" xfId="18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0" fillId="0" borderId="0" xfId="3" applyFont="1" applyFill="1" applyAlignment="1">
      <alignment vertical="center"/>
    </xf>
    <xf numFmtId="9" fontId="53" fillId="0" borderId="0" xfId="0" applyNumberFormat="1" applyFont="1" applyFill="1" applyAlignment="1">
      <alignment horizontal="center" vertical="center"/>
    </xf>
    <xf numFmtId="0" fontId="10" fillId="0" borderId="0" xfId="15" applyFont="1" applyFill="1" applyAlignment="1">
      <alignment horizontal="right" vertical="center"/>
    </xf>
    <xf numFmtId="0" fontId="54" fillId="0" borderId="0" xfId="11" applyFont="1" applyFill="1" applyAlignment="1">
      <alignment horizontal="left" vertical="center"/>
    </xf>
    <xf numFmtId="0" fontId="55" fillId="0" borderId="0" xfId="11" applyFont="1" applyFill="1" applyAlignment="1">
      <alignment vertical="center" wrapText="1"/>
    </xf>
    <xf numFmtId="0" fontId="50" fillId="0" borderId="0" xfId="11" applyFont="1" applyFill="1" applyAlignment="1">
      <alignment vertical="center"/>
    </xf>
    <xf numFmtId="0" fontId="14" fillId="0" borderId="0" xfId="15" applyFont="1" applyFill="1" applyAlignment="1">
      <alignment horizontal="right" vertical="center"/>
    </xf>
    <xf numFmtId="0" fontId="10" fillId="0" borderId="0" xfId="11" applyFont="1" applyFill="1" applyAlignment="1">
      <alignment vertical="center"/>
    </xf>
    <xf numFmtId="0" fontId="33" fillId="0" borderId="2" xfId="0" applyFont="1" applyFill="1" applyBorder="1" applyAlignment="1">
      <alignment vertical="center" wrapText="1"/>
    </xf>
    <xf numFmtId="0" fontId="25" fillId="0" borderId="2" xfId="0" applyFont="1" applyFill="1" applyBorder="1" applyAlignment="1">
      <alignment vertical="center" wrapText="1"/>
    </xf>
    <xf numFmtId="0" fontId="10" fillId="0" borderId="0" xfId="11" applyFont="1" applyFill="1" applyBorder="1" applyAlignment="1">
      <alignment vertical="center"/>
    </xf>
    <xf numFmtId="0" fontId="58" fillId="0" borderId="0" xfId="11" applyFont="1" applyFill="1" applyBorder="1" applyAlignment="1">
      <alignment horizontal="right" vertical="center" wrapText="1"/>
    </xf>
    <xf numFmtId="3" fontId="10" fillId="0" borderId="0" xfId="11" applyNumberFormat="1" applyFont="1" applyFill="1" applyBorder="1" applyAlignment="1">
      <alignment vertical="center"/>
    </xf>
    <xf numFmtId="0" fontId="59" fillId="0" borderId="2" xfId="11" applyFont="1" applyFill="1" applyBorder="1" applyAlignment="1">
      <alignment vertical="center"/>
    </xf>
    <xf numFmtId="0" fontId="58" fillId="0" borderId="2" xfId="11" applyFont="1" applyFill="1" applyBorder="1" applyAlignment="1">
      <alignment horizontal="right" vertical="center" wrapText="1"/>
    </xf>
    <xf numFmtId="0" fontId="58" fillId="0" borderId="2" xfId="11" applyFont="1" applyFill="1" applyBorder="1" applyAlignment="1">
      <alignment horizontal="right" vertical="center"/>
    </xf>
    <xf numFmtId="0" fontId="10" fillId="0" borderId="2" xfId="11" applyFont="1" applyFill="1" applyBorder="1" applyAlignment="1">
      <alignment vertical="center"/>
    </xf>
    <xf numFmtId="0" fontId="14" fillId="0" borderId="2" xfId="11" applyFont="1" applyFill="1" applyBorder="1" applyAlignment="1">
      <alignment horizontal="left" vertical="center"/>
    </xf>
    <xf numFmtId="0" fontId="10" fillId="0" borderId="2" xfId="11" applyFont="1" applyFill="1" applyBorder="1" applyAlignment="1">
      <alignment horizontal="right" vertical="center" wrapText="1"/>
    </xf>
    <xf numFmtId="0" fontId="10" fillId="0" borderId="2" xfId="11" applyFont="1" applyFill="1" applyBorder="1" applyAlignment="1">
      <alignment horizontal="right" vertical="center"/>
    </xf>
    <xf numFmtId="3" fontId="60" fillId="0" borderId="2" xfId="11" applyNumberFormat="1" applyFont="1" applyFill="1" applyBorder="1" applyAlignment="1">
      <alignment vertical="center" wrapText="1"/>
    </xf>
    <xf numFmtId="0" fontId="14" fillId="0" borderId="2" xfId="11" applyFont="1" applyFill="1" applyBorder="1" applyAlignment="1">
      <alignment horizontal="right" vertical="center" wrapText="1"/>
    </xf>
    <xf numFmtId="0" fontId="6" fillId="0" borderId="2" xfId="11" applyFont="1" applyFill="1" applyBorder="1" applyAlignment="1">
      <alignment horizontal="right" vertical="center"/>
    </xf>
    <xf numFmtId="0" fontId="61" fillId="0" borderId="2" xfId="11" applyFont="1" applyFill="1" applyBorder="1" applyAlignment="1">
      <alignment horizontal="right" vertical="center" wrapText="1"/>
    </xf>
    <xf numFmtId="0" fontId="14" fillId="0" borderId="2" xfId="11" applyFont="1" applyFill="1" applyBorder="1" applyAlignment="1">
      <alignment horizontal="right" vertical="center"/>
    </xf>
    <xf numFmtId="49" fontId="14" fillId="0" borderId="2" xfId="11" applyNumberFormat="1" applyFont="1" applyFill="1" applyBorder="1" applyAlignment="1">
      <alignment horizontal="right" vertical="center" wrapText="1"/>
    </xf>
    <xf numFmtId="3" fontId="10" fillId="0" borderId="2" xfId="11" applyNumberFormat="1" applyFont="1" applyFill="1" applyBorder="1" applyAlignment="1">
      <alignment vertical="center" wrapText="1"/>
    </xf>
    <xf numFmtId="0" fontId="6" fillId="0" borderId="2" xfId="11" applyFont="1" applyFill="1" applyBorder="1" applyAlignment="1">
      <alignment horizontal="left" vertical="center"/>
    </xf>
    <xf numFmtId="0" fontId="62" fillId="0" borderId="2" xfId="11" applyFont="1" applyFill="1" applyBorder="1" applyAlignment="1">
      <alignment vertical="center"/>
    </xf>
    <xf numFmtId="3" fontId="10" fillId="0" borderId="2" xfId="11" applyNumberFormat="1" applyFont="1" applyFill="1" applyBorder="1" applyAlignment="1">
      <alignment vertical="center"/>
    </xf>
    <xf numFmtId="0" fontId="10" fillId="0" borderId="2" xfId="11" applyFont="1" applyFill="1" applyBorder="1" applyAlignment="1">
      <alignment vertical="center" wrapText="1"/>
    </xf>
    <xf numFmtId="4" fontId="10" fillId="0" borderId="3" xfId="16" applyNumberFormat="1" applyFont="1" applyFill="1" applyBorder="1" applyAlignment="1">
      <alignment horizontal="center" vertical="center"/>
    </xf>
    <xf numFmtId="14" fontId="19" fillId="0" borderId="0" xfId="4" applyNumberFormat="1" applyFont="1" applyFill="1" applyAlignment="1">
      <alignment horizontal="right" vertical="center"/>
    </xf>
    <xf numFmtId="4" fontId="10" fillId="0" borderId="0" xfId="11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28" fillId="0" borderId="0" xfId="0" applyFont="1" applyFill="1" applyAlignment="1">
      <alignment horizontal="center" vertical="center"/>
    </xf>
    <xf numFmtId="49" fontId="4" fillId="0" borderId="2" xfId="2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8" fillId="0" borderId="0" xfId="0" applyFont="1" applyFill="1" applyAlignment="1">
      <alignment horizontal="right" vertical="center"/>
    </xf>
    <xf numFmtId="0" fontId="28" fillId="0" borderId="0" xfId="22" applyFont="1" applyFill="1" applyAlignment="1">
      <alignment horizontal="center" vertical="center"/>
    </xf>
    <xf numFmtId="0" fontId="7" fillId="0" borderId="0" xfId="22" applyFont="1" applyFill="1" applyAlignment="1">
      <alignment horizontal="center" vertical="center"/>
    </xf>
    <xf numFmtId="0" fontId="28" fillId="0" borderId="0" xfId="22" applyFont="1" applyFill="1" applyAlignment="1">
      <alignment vertical="center"/>
    </xf>
    <xf numFmtId="9" fontId="53" fillId="0" borderId="0" xfId="22" applyNumberFormat="1" applyFont="1" applyFill="1" applyAlignment="1">
      <alignment horizontal="center" vertical="center"/>
    </xf>
    <xf numFmtId="0" fontId="28" fillId="0" borderId="2" xfId="22" applyFont="1" applyFill="1" applyBorder="1" applyAlignment="1">
      <alignment vertical="center"/>
    </xf>
    <xf numFmtId="49" fontId="4" fillId="0" borderId="3" xfId="20" applyNumberFormat="1" applyFont="1" applyFill="1" applyBorder="1" applyAlignment="1">
      <alignment horizontal="left" vertical="center" wrapText="1"/>
    </xf>
    <xf numFmtId="172" fontId="4" fillId="0" borderId="3" xfId="20" applyNumberFormat="1" applyFont="1" applyFill="1" applyBorder="1" applyAlignment="1">
      <alignment vertical="center" wrapText="1"/>
    </xf>
    <xf numFmtId="172" fontId="6" fillId="0" borderId="8" xfId="20" applyNumberFormat="1" applyFont="1" applyFill="1" applyBorder="1" applyAlignment="1">
      <alignment vertical="center" wrapText="1"/>
    </xf>
    <xf numFmtId="0" fontId="19" fillId="0" borderId="2" xfId="11" applyFont="1" applyFill="1" applyBorder="1" applyAlignment="1">
      <alignment horizontal="center" vertical="center"/>
    </xf>
    <xf numFmtId="0" fontId="23" fillId="0" borderId="2" xfId="22" applyFont="1" applyFill="1" applyBorder="1" applyAlignment="1">
      <alignment horizontal="left" vertical="center" wrapText="1"/>
    </xf>
    <xf numFmtId="172" fontId="6" fillId="0" borderId="3" xfId="20" applyNumberFormat="1" applyFont="1" applyFill="1" applyBorder="1" applyAlignment="1">
      <alignment vertical="center" wrapText="1"/>
    </xf>
    <xf numFmtId="172" fontId="6" fillId="0" borderId="2" xfId="20" applyNumberFormat="1" applyFont="1" applyFill="1" applyBorder="1" applyAlignment="1">
      <alignment vertical="center" wrapText="1"/>
    </xf>
    <xf numFmtId="0" fontId="25" fillId="0" borderId="2" xfId="22" applyFont="1" applyFill="1" applyBorder="1" applyAlignment="1">
      <alignment horizontal="left" vertical="center" wrapText="1"/>
    </xf>
    <xf numFmtId="0" fontId="7" fillId="0" borderId="2" xfId="22" applyFont="1" applyFill="1" applyBorder="1" applyAlignment="1">
      <alignment horizontal="center" vertical="center" wrapText="1"/>
    </xf>
    <xf numFmtId="3" fontId="25" fillId="0" borderId="2" xfId="11" applyNumberFormat="1" applyFont="1" applyFill="1" applyBorder="1" applyAlignment="1">
      <alignment horizontal="center" vertical="center"/>
    </xf>
    <xf numFmtId="0" fontId="10" fillId="0" borderId="3" xfId="11" applyFont="1" applyFill="1" applyBorder="1" applyAlignment="1">
      <alignment horizontal="center" vertical="center"/>
    </xf>
    <xf numFmtId="0" fontId="63" fillId="0" borderId="2" xfId="22" applyFont="1" applyFill="1" applyBorder="1" applyAlignment="1">
      <alignment horizontal="center" vertical="center"/>
    </xf>
    <xf numFmtId="172" fontId="4" fillId="0" borderId="2" xfId="20" applyNumberFormat="1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0" fillId="0" borderId="0" xfId="10" applyFont="1" applyFill="1" applyAlignment="1">
      <alignment horizontal="center" vertical="center"/>
    </xf>
    <xf numFmtId="0" fontId="10" fillId="0" borderId="0" xfId="10" applyFont="1" applyFill="1" applyAlignment="1">
      <alignment vertical="center" wrapText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left" vertical="center" wrapText="1"/>
    </xf>
    <xf numFmtId="10" fontId="6" fillId="0" borderId="2" xfId="21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70" fontId="6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 wrapText="1"/>
    </xf>
    <xf numFmtId="17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3" fontId="6" fillId="0" borderId="0" xfId="0" applyNumberFormat="1" applyFont="1" applyFill="1"/>
    <xf numFmtId="0" fontId="6" fillId="0" borderId="2" xfId="0" applyFont="1" applyFill="1" applyBorder="1" applyAlignment="1">
      <alignment horizontal="left" vertical="center" wrapText="1"/>
    </xf>
    <xf numFmtId="2" fontId="27" fillId="0" borderId="2" xfId="0" applyNumberFormat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10" fontId="7" fillId="0" borderId="2" xfId="21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170" fontId="7" fillId="0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wrapText="1"/>
    </xf>
    <xf numFmtId="0" fontId="6" fillId="0" borderId="2" xfId="0" applyNumberFormat="1" applyFont="1" applyFill="1" applyBorder="1" applyAlignment="1">
      <alignment horizontal="center"/>
    </xf>
    <xf numFmtId="10" fontId="6" fillId="0" borderId="2" xfId="0" applyNumberFormat="1" applyFont="1" applyFill="1" applyBorder="1" applyAlignment="1">
      <alignment horizontal="center"/>
    </xf>
    <xf numFmtId="10" fontId="6" fillId="0" borderId="0" xfId="0" applyNumberFormat="1" applyFont="1" applyFill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vertical="center" wrapText="1"/>
    </xf>
    <xf numFmtId="0" fontId="19" fillId="0" borderId="0" xfId="16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left" vertical="center" wrapText="1" readingOrder="1"/>
    </xf>
    <xf numFmtId="0" fontId="43" fillId="0" borderId="0" xfId="0" applyFont="1" applyFill="1" applyBorder="1" applyAlignment="1">
      <alignment horizontal="center" vertical="center" wrapText="1" readingOrder="1"/>
    </xf>
    <xf numFmtId="0" fontId="14" fillId="0" borderId="2" xfId="0" applyFont="1" applyFill="1" applyBorder="1" applyAlignment="1">
      <alignment horizontal="left" vertical="center"/>
    </xf>
    <xf numFmtId="4" fontId="43" fillId="0" borderId="0" xfId="0" applyNumberFormat="1" applyFont="1" applyFill="1" applyBorder="1" applyAlignment="1">
      <alignment horizontal="center" vertical="center" wrapText="1" readingOrder="1"/>
    </xf>
    <xf numFmtId="0" fontId="66" fillId="0" borderId="2" xfId="0" applyFont="1" applyFill="1" applyBorder="1" applyAlignment="1">
      <alignment wrapText="1"/>
    </xf>
    <xf numFmtId="0" fontId="6" fillId="0" borderId="0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3" fontId="6" fillId="0" borderId="3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2" xfId="0" applyFont="1" applyFill="1" applyBorder="1" applyAlignment="1">
      <alignment horizontal="left" vertical="center" wrapText="1"/>
    </xf>
    <xf numFmtId="0" fontId="10" fillId="0" borderId="0" xfId="24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6" fillId="0" borderId="0" xfId="1" applyFont="1" applyFill="1"/>
    <xf numFmtId="43" fontId="6" fillId="0" borderId="0" xfId="0" applyNumberFormat="1" applyFont="1" applyFill="1"/>
    <xf numFmtId="0" fontId="70" fillId="0" borderId="0" xfId="0" applyFont="1" applyFill="1" applyAlignment="1">
      <alignment wrapText="1"/>
    </xf>
    <xf numFmtId="0" fontId="71" fillId="0" borderId="0" xfId="0" applyFont="1" applyFill="1"/>
    <xf numFmtId="0" fontId="70" fillId="0" borderId="0" xfId="0" applyFont="1" applyFill="1"/>
    <xf numFmtId="0" fontId="25" fillId="0" borderId="0" xfId="24" applyFont="1" applyFill="1"/>
    <xf numFmtId="0" fontId="25" fillId="0" borderId="0" xfId="0" applyFont="1" applyFill="1" applyAlignment="1">
      <alignment vertical="center"/>
    </xf>
    <xf numFmtId="0" fontId="25" fillId="0" borderId="0" xfId="4" applyFont="1" applyFill="1" applyAlignment="1">
      <alignment horizontal="right" vertical="center" wrapText="1"/>
    </xf>
    <xf numFmtId="14" fontId="25" fillId="0" borderId="0" xfId="4" applyNumberFormat="1" applyFont="1" applyFill="1" applyAlignment="1">
      <alignment horizontal="right" vertical="center" wrapText="1"/>
    </xf>
    <xf numFmtId="0" fontId="25" fillId="0" borderId="0" xfId="0" applyFont="1" applyFill="1" applyAlignment="1">
      <alignment vertical="center" wrapText="1"/>
    </xf>
    <xf numFmtId="0" fontId="72" fillId="0" borderId="2" xfId="0" applyFont="1" applyFill="1" applyBorder="1" applyAlignment="1">
      <alignment horizontal="center" vertical="center"/>
    </xf>
    <xf numFmtId="0" fontId="72" fillId="0" borderId="2" xfId="0" applyFont="1" applyFill="1" applyBorder="1" applyAlignment="1">
      <alignment horizontal="left" vertical="center" wrapText="1"/>
    </xf>
    <xf numFmtId="0" fontId="72" fillId="0" borderId="2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10" fillId="0" borderId="0" xfId="24" applyFont="1" applyFill="1" applyAlignment="1">
      <alignment vertical="center" wrapText="1"/>
    </xf>
    <xf numFmtId="0" fontId="7" fillId="0" borderId="0" xfId="24" applyFont="1" applyFill="1" applyAlignment="1">
      <alignment vertical="center" wrapText="1"/>
    </xf>
    <xf numFmtId="0" fontId="7" fillId="0" borderId="0" xfId="4" applyFont="1" applyFill="1" applyAlignment="1">
      <alignment horizontal="right" vertical="center"/>
    </xf>
    <xf numFmtId="14" fontId="7" fillId="0" borderId="0" xfId="4" applyNumberFormat="1" applyFont="1" applyFill="1" applyAlignment="1">
      <alignment horizontal="right" vertical="center"/>
    </xf>
    <xf numFmtId="0" fontId="14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10" fontId="6" fillId="0" borderId="2" xfId="21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43" fontId="1" fillId="0" borderId="0" xfId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6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left" vertical="center" wrapText="1"/>
    </xf>
    <xf numFmtId="170" fontId="6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 readingOrder="1"/>
    </xf>
    <xf numFmtId="0" fontId="7" fillId="0" borderId="2" xfId="0" applyFont="1" applyFill="1" applyBorder="1" applyAlignment="1">
      <alignment horizontal="left" vertical="center" wrapText="1" readingOrder="1"/>
    </xf>
    <xf numFmtId="170" fontId="66" fillId="0" borderId="2" xfId="0" applyNumberFormat="1" applyFont="1" applyFill="1" applyBorder="1" applyAlignment="1">
      <alignment horizontal="center" vertical="center" wrapText="1" readingOrder="1"/>
    </xf>
    <xf numFmtId="177" fontId="1" fillId="0" borderId="0" xfId="1" applyNumberFormat="1" applyFont="1" applyFill="1" applyBorder="1" applyAlignment="1">
      <alignment horizontal="center" vertical="center" wrapText="1"/>
    </xf>
    <xf numFmtId="0" fontId="66" fillId="0" borderId="2" xfId="0" applyFont="1" applyFill="1" applyBorder="1" applyAlignment="1">
      <alignment horizontal="center" vertical="center" wrapText="1" readingOrder="1"/>
    </xf>
    <xf numFmtId="0" fontId="44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33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44" fillId="0" borderId="0" xfId="0" applyFont="1" applyFill="1" applyBorder="1" applyAlignment="1">
      <alignment vertical="center" wrapText="1"/>
    </xf>
    <xf numFmtId="0" fontId="10" fillId="0" borderId="0" xfId="24" applyFont="1" applyFill="1" applyAlignment="1">
      <alignment vertical="center"/>
    </xf>
    <xf numFmtId="0" fontId="72" fillId="0" borderId="2" xfId="0" applyFont="1" applyFill="1" applyBorder="1" applyAlignment="1">
      <alignment horizontal="center" vertical="center" wrapText="1"/>
    </xf>
    <xf numFmtId="4" fontId="44" fillId="0" borderId="0" xfId="0" applyNumberFormat="1" applyFont="1" applyFill="1"/>
    <xf numFmtId="0" fontId="44" fillId="0" borderId="0" xfId="0" applyFont="1" applyFill="1"/>
    <xf numFmtId="0" fontId="23" fillId="0" borderId="2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4" fontId="44" fillId="0" borderId="0" xfId="0" applyNumberFormat="1" applyFont="1" applyFill="1" applyAlignment="1">
      <alignment vertical="center"/>
    </xf>
    <xf numFmtId="0" fontId="44" fillId="0" borderId="0" xfId="0" applyFont="1" applyFill="1" applyAlignment="1">
      <alignment vertical="center"/>
    </xf>
    <xf numFmtId="0" fontId="30" fillId="0" borderId="0" xfId="11" applyFont="1" applyFill="1" applyAlignment="1">
      <alignment horizontal="left" vertical="center"/>
    </xf>
    <xf numFmtId="0" fontId="31" fillId="0" borderId="0" xfId="11" applyFont="1" applyFill="1" applyAlignment="1">
      <alignment horizontal="left" vertical="center" wrapText="1"/>
    </xf>
    <xf numFmtId="3" fontId="7" fillId="0" borderId="0" xfId="0" applyNumberFormat="1" applyFont="1" applyFill="1" applyAlignment="1">
      <alignment horizontal="center" vertical="center" wrapText="1"/>
    </xf>
    <xf numFmtId="175" fontId="7" fillId="0" borderId="2" xfId="0" applyNumberFormat="1" applyFont="1" applyFill="1" applyBorder="1" applyAlignment="1">
      <alignment horizontal="center" vertical="center" wrapText="1"/>
    </xf>
    <xf numFmtId="0" fontId="69" fillId="0" borderId="0" xfId="0" applyFont="1" applyFill="1"/>
    <xf numFmtId="0" fontId="19" fillId="0" borderId="0" xfId="13" applyFont="1" applyFill="1" applyBorder="1" applyAlignment="1">
      <alignment horizontal="center" vertical="top" wrapText="1"/>
    </xf>
    <xf numFmtId="0" fontId="19" fillId="0" borderId="0" xfId="13" applyFont="1" applyFill="1" applyBorder="1" applyAlignment="1">
      <alignment horizontal="left" vertical="top" wrapText="1"/>
    </xf>
    <xf numFmtId="0" fontId="19" fillId="0" borderId="0" xfId="13" applyFont="1" applyFill="1" applyBorder="1" applyAlignment="1">
      <alignment horizontal="center" vertical="center" wrapText="1"/>
    </xf>
    <xf numFmtId="0" fontId="73" fillId="0" borderId="0" xfId="0" applyFont="1" applyFill="1"/>
    <xf numFmtId="0" fontId="10" fillId="0" borderId="2" xfId="5" applyFont="1" applyFill="1" applyBorder="1" applyAlignment="1">
      <alignment horizontal="center" vertical="center" wrapText="1"/>
    </xf>
    <xf numFmtId="0" fontId="73" fillId="0" borderId="0" xfId="0" applyFont="1" applyFill="1" applyAlignment="1">
      <alignment horizontal="center"/>
    </xf>
    <xf numFmtId="0" fontId="50" fillId="0" borderId="2" xfId="5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0" fontId="28" fillId="0" borderId="0" xfId="0" applyFont="1" applyFill="1"/>
    <xf numFmtId="3" fontId="10" fillId="0" borderId="0" xfId="3" applyNumberFormat="1" applyFont="1" applyFill="1" applyAlignment="1">
      <alignment horizontal="right"/>
    </xf>
    <xf numFmtId="0" fontId="15" fillId="0" borderId="2" xfId="0" applyFont="1" applyFill="1" applyBorder="1" applyAlignment="1">
      <alignment horizontal="center"/>
    </xf>
    <xf numFmtId="0" fontId="15" fillId="0" borderId="2" xfId="0" applyFont="1" applyFill="1" applyBorder="1" applyAlignment="1"/>
    <xf numFmtId="0" fontId="15" fillId="0" borderId="2" xfId="0" applyFont="1" applyFill="1" applyBorder="1" applyAlignment="1">
      <alignment horizontal="left"/>
    </xf>
    <xf numFmtId="0" fontId="43" fillId="0" borderId="0" xfId="0" applyFont="1" applyFill="1"/>
    <xf numFmtId="0" fontId="42" fillId="0" borderId="2" xfId="0" applyFont="1" applyFill="1" applyBorder="1"/>
    <xf numFmtId="0" fontId="15" fillId="0" borderId="2" xfId="0" applyFont="1" applyFill="1" applyBorder="1"/>
    <xf numFmtId="0" fontId="15" fillId="0" borderId="4" xfId="0" applyFont="1" applyFill="1" applyBorder="1"/>
    <xf numFmtId="0" fontId="42" fillId="0" borderId="2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43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wrapText="1"/>
    </xf>
    <xf numFmtId="3" fontId="28" fillId="0" borderId="0" xfId="0" applyNumberFormat="1" applyFont="1" applyFill="1" applyAlignment="1">
      <alignment horizontal="right"/>
    </xf>
    <xf numFmtId="0" fontId="44" fillId="0" borderId="0" xfId="0" applyFont="1" applyFill="1" applyAlignment="1"/>
    <xf numFmtId="0" fontId="46" fillId="0" borderId="2" xfId="0" applyFont="1" applyFill="1" applyBorder="1" applyAlignment="1">
      <alignment vertical="center" wrapText="1"/>
    </xf>
    <xf numFmtId="0" fontId="47" fillId="0" borderId="2" xfId="0" applyFont="1" applyFill="1" applyBorder="1" applyAlignment="1">
      <alignment vertical="center" wrapText="1"/>
    </xf>
    <xf numFmtId="0" fontId="47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left" vertical="center" wrapText="1" readingOrder="1"/>
    </xf>
    <xf numFmtId="0" fontId="49" fillId="0" borderId="2" xfId="0" applyFont="1" applyFill="1" applyBorder="1" applyAlignment="1">
      <alignment vertical="center" wrapText="1"/>
    </xf>
    <xf numFmtId="0" fontId="46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vertical="center" wrapText="1"/>
    </xf>
    <xf numFmtId="0" fontId="51" fillId="0" borderId="2" xfId="0" applyFont="1" applyFill="1" applyBorder="1" applyAlignment="1">
      <alignment vertical="center" wrapText="1"/>
    </xf>
    <xf numFmtId="0" fontId="51" fillId="0" borderId="2" xfId="0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vertical="center" wrapText="1"/>
    </xf>
    <xf numFmtId="0" fontId="45" fillId="0" borderId="2" xfId="0" applyFont="1" applyFill="1" applyBorder="1" applyAlignment="1">
      <alignment vertical="center" wrapText="1"/>
    </xf>
    <xf numFmtId="0" fontId="48" fillId="0" borderId="0" xfId="0" applyFont="1" applyFill="1" applyAlignment="1">
      <alignment horizontal="left" vertical="center" wrapText="1" readingOrder="1"/>
    </xf>
    <xf numFmtId="165" fontId="9" fillId="0" borderId="0" xfId="3" applyNumberFormat="1" applyFont="1" applyFill="1" applyAlignment="1">
      <alignment vertical="center" wrapText="1"/>
    </xf>
    <xf numFmtId="165" fontId="6" fillId="0" borderId="0" xfId="0" applyNumberFormat="1" applyFont="1" applyFill="1"/>
    <xf numFmtId="0" fontId="23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23" fillId="0" borderId="0" xfId="6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3" fontId="10" fillId="0" borderId="2" xfId="16" applyNumberFormat="1" applyFont="1" applyFill="1" applyBorder="1" applyAlignment="1">
      <alignment horizontal="center" vertical="center"/>
    </xf>
    <xf numFmtId="3" fontId="10" fillId="0" borderId="2" xfId="16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56" fillId="0" borderId="0" xfId="19" applyFont="1" applyFill="1" applyBorder="1" applyAlignment="1">
      <alignment horizontal="center" vertical="center" wrapText="1"/>
    </xf>
    <xf numFmtId="49" fontId="6" fillId="0" borderId="2" xfId="20" applyNumberFormat="1" applyFont="1" applyFill="1" applyBorder="1" applyAlignment="1">
      <alignment horizontal="center" vertical="center" wrapText="1"/>
    </xf>
    <xf numFmtId="173" fontId="6" fillId="0" borderId="2" xfId="20" applyNumberFormat="1" applyFont="1" applyFill="1" applyBorder="1" applyAlignment="1">
      <alignment horizontal="center" vertical="center" wrapText="1"/>
    </xf>
    <xf numFmtId="174" fontId="6" fillId="0" borderId="2" xfId="20" applyNumberFormat="1" applyFont="1" applyFill="1" applyBorder="1" applyAlignment="1">
      <alignment horizontal="center" vertical="center" wrapText="1"/>
    </xf>
    <xf numFmtId="0" fontId="10" fillId="0" borderId="2" xfId="11" applyFont="1" applyFill="1" applyBorder="1" applyAlignment="1">
      <alignment horizontal="center" vertical="center"/>
    </xf>
    <xf numFmtId="49" fontId="14" fillId="0" borderId="2" xfId="20" applyNumberFormat="1" applyFont="1" applyFill="1" applyBorder="1" applyAlignment="1">
      <alignment horizontal="center" vertical="center" wrapText="1"/>
    </xf>
    <xf numFmtId="173" fontId="14" fillId="0" borderId="2" xfId="20" applyNumberFormat="1" applyFont="1" applyFill="1" applyBorder="1" applyAlignment="1">
      <alignment horizontal="center" vertical="center" wrapText="1"/>
    </xf>
    <xf numFmtId="0" fontId="10" fillId="0" borderId="0" xfId="11" applyFont="1" applyFill="1" applyBorder="1" applyAlignment="1">
      <alignment horizontal="left" vertical="center" wrapText="1"/>
    </xf>
    <xf numFmtId="0" fontId="10" fillId="0" borderId="0" xfId="11" applyFont="1" applyFill="1" applyAlignment="1">
      <alignment horizontal="left" vertical="center" wrapText="1"/>
    </xf>
    <xf numFmtId="0" fontId="10" fillId="0" borderId="0" xfId="11" applyFont="1" applyFill="1" applyAlignment="1">
      <alignment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58" fillId="0" borderId="2" xfId="11" applyFont="1" applyFill="1" applyBorder="1" applyAlignment="1">
      <alignment horizontal="center" vertical="center" wrapText="1"/>
    </xf>
    <xf numFmtId="3" fontId="10" fillId="0" borderId="2" xfId="11" applyNumberFormat="1" applyFont="1" applyFill="1" applyBorder="1" applyAlignment="1">
      <alignment horizontal="center" vertical="center"/>
    </xf>
    <xf numFmtId="0" fontId="7" fillId="0" borderId="3" xfId="22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right" vertical="center"/>
    </xf>
    <xf numFmtId="49" fontId="7" fillId="0" borderId="2" xfId="0" applyNumberFormat="1" applyFont="1" applyFill="1" applyBorder="1" applyAlignment="1">
      <alignment horizontal="center" vertical="center"/>
    </xf>
    <xf numFmtId="14" fontId="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26" applyNumberFormat="1" applyFont="1" applyFill="1" applyBorder="1" applyAlignment="1">
      <alignment horizontal="center" vertical="center" wrapText="1"/>
    </xf>
    <xf numFmtId="1" fontId="10" fillId="0" borderId="2" xfId="9" applyNumberFormat="1" applyFont="1" applyFill="1" applyBorder="1" applyAlignment="1">
      <alignment horizontal="center" vertical="center" wrapText="1"/>
    </xf>
    <xf numFmtId="0" fontId="74" fillId="0" borderId="0" xfId="0" applyFont="1" applyFill="1"/>
    <xf numFmtId="4" fontId="74" fillId="0" borderId="2" xfId="5" applyNumberFormat="1" applyFont="1" applyFill="1" applyBorder="1" applyAlignment="1">
      <alignment horizontal="center" vertical="center" wrapText="1"/>
    </xf>
    <xf numFmtId="0" fontId="74" fillId="0" borderId="2" xfId="6" applyFont="1" applyFill="1" applyBorder="1" applyAlignment="1">
      <alignment horizontal="center" vertical="center" wrapText="1"/>
    </xf>
    <xf numFmtId="43" fontId="7" fillId="0" borderId="0" xfId="1" applyFont="1" applyFill="1"/>
    <xf numFmtId="165" fontId="75" fillId="0" borderId="0" xfId="0" applyNumberFormat="1" applyFont="1" applyFill="1"/>
    <xf numFmtId="167" fontId="74" fillId="0" borderId="0" xfId="0" applyNumberFormat="1" applyFont="1" applyFill="1"/>
    <xf numFmtId="0" fontId="19" fillId="2" borderId="2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left" vertical="center" wrapText="1"/>
    </xf>
    <xf numFmtId="4" fontId="19" fillId="2" borderId="2" xfId="0" applyNumberFormat="1" applyFont="1" applyFill="1" applyBorder="1" applyAlignment="1">
      <alignment horizontal="center" vertical="center" wrapText="1"/>
    </xf>
    <xf numFmtId="4" fontId="19" fillId="2" borderId="2" xfId="0" applyNumberFormat="1" applyFont="1" applyFill="1" applyBorder="1" applyAlignment="1">
      <alignment horizontal="center" vertical="center"/>
    </xf>
    <xf numFmtId="49" fontId="19" fillId="2" borderId="2" xfId="0" applyNumberFormat="1" applyFont="1" applyFill="1" applyBorder="1" applyAlignment="1">
      <alignment horizontal="center" vertical="center"/>
    </xf>
    <xf numFmtId="164" fontId="19" fillId="2" borderId="2" xfId="0" applyNumberFormat="1" applyFont="1" applyFill="1" applyBorder="1"/>
    <xf numFmtId="2" fontId="12" fillId="2" borderId="2" xfId="0" applyNumberFormat="1" applyFont="1" applyFill="1" applyBorder="1" applyAlignment="1">
      <alignment horizontal="center" vertical="center"/>
    </xf>
    <xf numFmtId="165" fontId="12" fillId="2" borderId="2" xfId="0" applyNumberFormat="1" applyFont="1" applyFill="1" applyBorder="1" applyAlignment="1">
      <alignment horizontal="center" vertical="center"/>
    </xf>
    <xf numFmtId="168" fontId="12" fillId="2" borderId="2" xfId="0" applyNumberFormat="1" applyFont="1" applyFill="1" applyBorder="1" applyAlignment="1">
      <alignment horizontal="center" vertical="center"/>
    </xf>
    <xf numFmtId="43" fontId="75" fillId="0" borderId="0" xfId="1" applyFont="1" applyFill="1"/>
    <xf numFmtId="0" fontId="75" fillId="0" borderId="0" xfId="0" applyFont="1" applyFill="1"/>
    <xf numFmtId="49" fontId="10" fillId="0" borderId="2" xfId="0" applyNumberFormat="1" applyFont="1" applyFill="1" applyBorder="1" applyAlignment="1">
      <alignment horizontal="center" vertical="center"/>
    </xf>
    <xf numFmtId="43" fontId="7" fillId="0" borderId="2" xfId="1" applyFont="1" applyFill="1" applyBorder="1" applyAlignment="1">
      <alignment horizontal="center" vertical="center"/>
    </xf>
    <xf numFmtId="178" fontId="7" fillId="0" borderId="2" xfId="1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center" vertical="center"/>
    </xf>
    <xf numFmtId="0" fontId="19" fillId="2" borderId="2" xfId="6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center" vertical="center"/>
    </xf>
    <xf numFmtId="43" fontId="12" fillId="2" borderId="2" xfId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/>
    </xf>
    <xf numFmtId="169" fontId="12" fillId="2" borderId="2" xfId="0" applyNumberFormat="1" applyFont="1" applyFill="1" applyBorder="1" applyAlignment="1">
      <alignment horizontal="center" vertical="center"/>
    </xf>
    <xf numFmtId="167" fontId="12" fillId="2" borderId="2" xfId="0" applyNumberFormat="1" applyFont="1" applyFill="1" applyBorder="1" applyAlignment="1">
      <alignment horizontal="center" vertical="center"/>
    </xf>
    <xf numFmtId="0" fontId="19" fillId="2" borderId="2" xfId="0" applyNumberFormat="1" applyFont="1" applyFill="1" applyBorder="1" applyAlignment="1">
      <alignment horizontal="left" vertical="center" wrapText="1"/>
    </xf>
    <xf numFmtId="4" fontId="19" fillId="2" borderId="2" xfId="5" applyNumberFormat="1" applyFont="1" applyFill="1" applyBorder="1" applyAlignment="1">
      <alignment horizontal="center" vertical="center" wrapText="1"/>
    </xf>
    <xf numFmtId="0" fontId="19" fillId="2" borderId="2" xfId="6" applyFont="1" applyFill="1" applyBorder="1" applyAlignment="1">
      <alignment horizontal="center" vertical="center" wrapText="1"/>
    </xf>
    <xf numFmtId="0" fontId="19" fillId="2" borderId="2" xfId="0" applyFont="1" applyFill="1" applyBorder="1"/>
    <xf numFmtId="0" fontId="19" fillId="2" borderId="2" xfId="0" applyFont="1" applyFill="1" applyBorder="1" applyAlignment="1">
      <alignment horizontal="left" vertical="top" wrapText="1"/>
    </xf>
    <xf numFmtId="4" fontId="10" fillId="0" borderId="2" xfId="0" applyNumberFormat="1" applyFont="1" applyFill="1" applyBorder="1" applyAlignment="1">
      <alignment horizontal="left" vertical="top"/>
    </xf>
    <xf numFmtId="4" fontId="10" fillId="0" borderId="2" xfId="0" applyNumberFormat="1" applyFont="1" applyFill="1" applyBorder="1" applyAlignment="1">
      <alignment horizontal="left" vertical="center"/>
    </xf>
    <xf numFmtId="4" fontId="19" fillId="2" borderId="2" xfId="0" applyNumberFormat="1" applyFont="1" applyFill="1" applyBorder="1" applyAlignment="1">
      <alignment horizontal="left" vertical="top"/>
    </xf>
    <xf numFmtId="4" fontId="19" fillId="2" borderId="2" xfId="0" applyNumberFormat="1" applyFont="1" applyFill="1" applyBorder="1" applyAlignment="1">
      <alignment horizontal="left" vertical="center"/>
    </xf>
    <xf numFmtId="0" fontId="19" fillId="2" borderId="2" xfId="0" applyFont="1" applyFill="1" applyBorder="1" applyAlignment="1">
      <alignment horizontal="left" wrapText="1"/>
    </xf>
    <xf numFmtId="4" fontId="76" fillId="2" borderId="2" xfId="0" applyNumberFormat="1" applyFont="1" applyFill="1" applyBorder="1" applyAlignment="1">
      <alignment horizontal="center" vertical="center"/>
    </xf>
    <xf numFmtId="178" fontId="12" fillId="2" borderId="2" xfId="1" applyNumberFormat="1" applyFont="1" applyFill="1" applyBorder="1" applyAlignment="1">
      <alignment horizontal="center" vertical="center"/>
    </xf>
    <xf numFmtId="165" fontId="74" fillId="0" borderId="0" xfId="0" applyNumberFormat="1" applyFont="1" applyFill="1"/>
    <xf numFmtId="0" fontId="19" fillId="2" borderId="2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 vertical="center"/>
    </xf>
    <xf numFmtId="3" fontId="19" fillId="2" borderId="2" xfId="0" applyNumberFormat="1" applyFont="1" applyFill="1" applyBorder="1" applyAlignment="1">
      <alignment horizontal="left" vertical="center" wrapText="1"/>
    </xf>
    <xf numFmtId="4" fontId="10" fillId="0" borderId="2" xfId="0" applyNumberFormat="1" applyFont="1" applyFill="1" applyBorder="1"/>
    <xf numFmtId="0" fontId="7" fillId="0" borderId="2" xfId="0" applyFont="1" applyFill="1" applyBorder="1"/>
    <xf numFmtId="0" fontId="19" fillId="0" borderId="2" xfId="0" applyFont="1" applyFill="1" applyBorder="1" applyAlignment="1">
      <alignment horizontal="center" vertical="center" wrapText="1"/>
    </xf>
    <xf numFmtId="0" fontId="24" fillId="0" borderId="0" xfId="0" applyFont="1" applyFill="1"/>
    <xf numFmtId="49" fontId="7" fillId="0" borderId="3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wrapText="1"/>
    </xf>
    <xf numFmtId="49" fontId="7" fillId="0" borderId="0" xfId="0" applyNumberFormat="1" applyFont="1" applyFill="1" applyAlignment="1">
      <alignment horizontal="left" vertical="center" wrapText="1"/>
    </xf>
    <xf numFmtId="0" fontId="44" fillId="0" borderId="2" xfId="0" applyFont="1" applyFill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left" vertical="center" wrapText="1"/>
    </xf>
    <xf numFmtId="1" fontId="10" fillId="0" borderId="2" xfId="0" applyNumberFormat="1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 wrapText="1"/>
    </xf>
    <xf numFmtId="0" fontId="10" fillId="0" borderId="2" xfId="5" applyNumberFormat="1" applyFont="1" applyFill="1" applyBorder="1" applyAlignment="1">
      <alignment horizontal="center" vertical="center"/>
    </xf>
    <xf numFmtId="0" fontId="77" fillId="0" borderId="0" xfId="0" applyFont="1" applyFill="1"/>
    <xf numFmtId="0" fontId="10" fillId="0" borderId="4" xfId="0" applyFont="1" applyFill="1" applyBorder="1" applyAlignment="1">
      <alignment horizontal="center" vertical="center"/>
    </xf>
    <xf numFmtId="1" fontId="10" fillId="0" borderId="4" xfId="0" applyNumberFormat="1" applyFont="1" applyFill="1" applyBorder="1" applyAlignment="1">
      <alignment horizontal="center" vertical="center"/>
    </xf>
    <xf numFmtId="0" fontId="10" fillId="0" borderId="4" xfId="5" applyNumberFormat="1" applyFont="1" applyFill="1" applyBorder="1" applyAlignment="1">
      <alignment horizontal="center" vertical="center" wrapText="1"/>
    </xf>
    <xf numFmtId="2" fontId="7" fillId="0" borderId="2" xfId="6" applyNumberFormat="1" applyFont="1" applyFill="1" applyBorder="1" applyAlignment="1">
      <alignment horizontal="center" vertical="center" wrapText="1"/>
    </xf>
    <xf numFmtId="179" fontId="7" fillId="0" borderId="2" xfId="17" applyNumberFormat="1" applyFont="1" applyFill="1" applyBorder="1" applyAlignment="1">
      <alignment horizontal="center"/>
    </xf>
    <xf numFmtId="179" fontId="7" fillId="0" borderId="2" xfId="17" applyNumberFormat="1" applyFont="1" applyFill="1" applyBorder="1" applyAlignment="1">
      <alignment horizontal="center" vertical="center"/>
    </xf>
    <xf numFmtId="180" fontId="7" fillId="0" borderId="2" xfId="17" applyNumberFormat="1" applyFont="1" applyFill="1" applyBorder="1" applyAlignment="1">
      <alignment horizontal="center" vertical="center"/>
    </xf>
    <xf numFmtId="43" fontId="7" fillId="0" borderId="2" xfId="17" applyNumberFormat="1" applyFont="1" applyFill="1" applyBorder="1" applyAlignment="1">
      <alignment horizontal="center" vertical="center"/>
    </xf>
    <xf numFmtId="43" fontId="7" fillId="0" borderId="0" xfId="17" applyFont="1" applyFill="1"/>
    <xf numFmtId="0" fontId="11" fillId="0" borderId="0" xfId="0" applyFont="1" applyFill="1" applyBorder="1" applyAlignment="1">
      <alignment horizontal="center" vertical="top" wrapText="1"/>
    </xf>
    <xf numFmtId="0" fontId="14" fillId="0" borderId="2" xfId="3" applyFont="1" applyFill="1" applyBorder="1"/>
    <xf numFmtId="0" fontId="6" fillId="0" borderId="2" xfId="0" applyFont="1" applyFill="1" applyBorder="1"/>
    <xf numFmtId="0" fontId="14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left"/>
    </xf>
    <xf numFmtId="0" fontId="33" fillId="0" borderId="0" xfId="0" applyFont="1" applyFill="1" applyBorder="1"/>
    <xf numFmtId="0" fontId="6" fillId="0" borderId="0" xfId="0" applyFont="1" applyFill="1" applyBorder="1"/>
    <xf numFmtId="0" fontId="4" fillId="0" borderId="0" xfId="0" applyFont="1" applyFill="1"/>
    <xf numFmtId="0" fontId="14" fillId="0" borderId="0" xfId="3" applyFont="1" applyFill="1" applyBorder="1"/>
    <xf numFmtId="0" fontId="4" fillId="0" borderId="2" xfId="0" applyFont="1" applyFill="1" applyBorder="1" applyAlignment="1">
      <alignment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7" fillId="0" borderId="14" xfId="0" applyFont="1" applyFill="1" applyBorder="1"/>
    <xf numFmtId="0" fontId="78" fillId="0" borderId="2" xfId="16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2" fontId="10" fillId="0" borderId="0" xfId="21" applyNumberFormat="1" applyFont="1" applyFill="1"/>
    <xf numFmtId="181" fontId="10" fillId="0" borderId="0" xfId="21" applyNumberFormat="1" applyFont="1" applyFill="1"/>
    <xf numFmtId="0" fontId="42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28" fillId="0" borderId="0" xfId="0" applyFont="1" applyFill="1" applyBorder="1"/>
    <xf numFmtId="3" fontId="10" fillId="0" borderId="0" xfId="16" applyNumberFormat="1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center" wrapText="1"/>
    </xf>
    <xf numFmtId="2" fontId="41" fillId="0" borderId="2" xfId="16" applyNumberFormat="1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7" fillId="0" borderId="0" xfId="0" applyFont="1" applyFill="1" applyBorder="1" applyAlignment="1">
      <alignment vertical="center" wrapText="1"/>
    </xf>
    <xf numFmtId="3" fontId="19" fillId="0" borderId="2" xfId="16" applyNumberFormat="1" applyFont="1" applyFill="1" applyBorder="1" applyAlignment="1">
      <alignment horizontal="center" vertical="center" wrapText="1"/>
    </xf>
    <xf numFmtId="0" fontId="28" fillId="0" borderId="2" xfId="0" applyFont="1" applyFill="1" applyBorder="1"/>
    <xf numFmtId="0" fontId="28" fillId="0" borderId="2" xfId="0" applyFont="1" applyFill="1" applyBorder="1" applyAlignment="1">
      <alignment wrapText="1"/>
    </xf>
    <xf numFmtId="3" fontId="28" fillId="0" borderId="2" xfId="0" applyNumberFormat="1" applyFont="1" applyFill="1" applyBorder="1" applyAlignment="1">
      <alignment wrapText="1"/>
    </xf>
    <xf numFmtId="0" fontId="28" fillId="0" borderId="2" xfId="0" applyFont="1" applyFill="1" applyBorder="1" applyAlignment="1">
      <alignment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63" fillId="0" borderId="0" xfId="0" applyFont="1" applyFill="1"/>
    <xf numFmtId="0" fontId="23" fillId="0" borderId="2" xfId="16" applyFont="1" applyFill="1" applyBorder="1" applyAlignment="1">
      <alignment horizontal="left" vertical="center" wrapText="1"/>
    </xf>
    <xf numFmtId="0" fontId="23" fillId="0" borderId="2" xfId="16" applyFont="1" applyFill="1" applyBorder="1" applyAlignment="1">
      <alignment horizontal="center" vertical="center" wrapText="1"/>
    </xf>
    <xf numFmtId="0" fontId="25" fillId="0" borderId="2" xfId="3" applyFont="1" applyFill="1" applyBorder="1"/>
    <xf numFmtId="0" fontId="25" fillId="0" borderId="2" xfId="16" applyFont="1" applyFill="1" applyBorder="1" applyAlignment="1">
      <alignment horizontal="left" vertical="center" wrapText="1"/>
    </xf>
    <xf numFmtId="3" fontId="63" fillId="0" borderId="2" xfId="0" applyNumberFormat="1" applyFont="1" applyFill="1" applyBorder="1" applyAlignment="1">
      <alignment horizontal="center" vertical="center"/>
    </xf>
    <xf numFmtId="0" fontId="63" fillId="0" borderId="2" xfId="0" applyFont="1" applyFill="1" applyBorder="1" applyAlignment="1">
      <alignment vertical="center"/>
    </xf>
    <xf numFmtId="0" fontId="81" fillId="0" borderId="2" xfId="0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left" vertical="center" wrapText="1"/>
    </xf>
    <xf numFmtId="3" fontId="33" fillId="0" borderId="2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left" wrapText="1"/>
    </xf>
    <xf numFmtId="0" fontId="25" fillId="0" borderId="2" xfId="16" applyFont="1" applyFill="1" applyBorder="1" applyAlignment="1">
      <alignment horizontal="left" vertical="center"/>
    </xf>
    <xf numFmtId="0" fontId="33" fillId="0" borderId="2" xfId="16" applyFont="1" applyFill="1" applyBorder="1" applyAlignment="1">
      <alignment horizontal="left" vertical="center" wrapText="1"/>
    </xf>
    <xf numFmtId="0" fontId="72" fillId="0" borderId="2" xfId="0" applyFont="1" applyFill="1" applyBorder="1" applyAlignment="1">
      <alignment horizontal="left"/>
    </xf>
    <xf numFmtId="0" fontId="67" fillId="0" borderId="2" xfId="0" applyFont="1" applyFill="1" applyBorder="1" applyAlignment="1">
      <alignment wrapText="1"/>
    </xf>
    <xf numFmtId="0" fontId="63" fillId="0" borderId="2" xfId="0" applyFont="1" applyFill="1" applyBorder="1" applyAlignment="1">
      <alignment horizontal="left"/>
    </xf>
    <xf numFmtId="0" fontId="63" fillId="0" borderId="2" xfId="0" applyFont="1" applyFill="1" applyBorder="1" applyAlignment="1">
      <alignment wrapText="1"/>
    </xf>
    <xf numFmtId="0" fontId="63" fillId="0" borderId="0" xfId="0" applyFont="1" applyFill="1" applyAlignment="1">
      <alignment horizontal="left"/>
    </xf>
    <xf numFmtId="0" fontId="63" fillId="0" borderId="0" xfId="0" applyFont="1" applyFill="1" applyAlignment="1">
      <alignment wrapText="1"/>
    </xf>
    <xf numFmtId="0" fontId="63" fillId="0" borderId="0" xfId="0" applyFont="1" applyFill="1" applyAlignment="1">
      <alignment horizontal="left" wrapText="1"/>
    </xf>
    <xf numFmtId="0" fontId="23" fillId="0" borderId="0" xfId="27" applyFont="1" applyFill="1" applyBorder="1" applyAlignment="1">
      <alignment vertical="center" wrapText="1"/>
    </xf>
    <xf numFmtId="0" fontId="23" fillId="0" borderId="0" xfId="27" applyFont="1" applyFill="1" applyBorder="1" applyAlignment="1">
      <alignment vertical="center"/>
    </xf>
    <xf numFmtId="0" fontId="14" fillId="0" borderId="0" xfId="27" applyFont="1" applyFill="1" applyAlignment="1">
      <alignment vertical="center"/>
    </xf>
    <xf numFmtId="1" fontId="10" fillId="0" borderId="0" xfId="2" applyNumberFormat="1" applyFont="1" applyFill="1" applyAlignment="1">
      <alignment horizontal="center" vertical="center" wrapText="1"/>
    </xf>
    <xf numFmtId="0" fontId="14" fillId="0" borderId="0" xfId="27" applyFont="1" applyFill="1" applyAlignment="1">
      <alignment horizontal="center" vertical="center"/>
    </xf>
    <xf numFmtId="3" fontId="52" fillId="0" borderId="0" xfId="2" applyNumberFormat="1" applyFont="1" applyFill="1" applyAlignment="1">
      <alignment horizontal="center" vertical="center" wrapText="1"/>
    </xf>
    <xf numFmtId="0" fontId="10" fillId="0" borderId="0" xfId="27" applyFont="1" applyFill="1" applyAlignment="1">
      <alignment vertical="center"/>
    </xf>
    <xf numFmtId="0" fontId="56" fillId="0" borderId="2" xfId="28" applyFont="1" applyFill="1" applyBorder="1" applyAlignment="1">
      <alignment vertical="center" wrapText="1"/>
    </xf>
    <xf numFmtId="0" fontId="56" fillId="0" borderId="2" xfId="28" applyFont="1" applyFill="1" applyBorder="1" applyAlignment="1">
      <alignment vertical="center"/>
    </xf>
    <xf numFmtId="0" fontId="56" fillId="0" borderId="0" xfId="28" applyFont="1" applyFill="1" applyBorder="1" applyAlignment="1">
      <alignment vertical="center" wrapText="1"/>
    </xf>
    <xf numFmtId="1" fontId="56" fillId="0" borderId="0" xfId="28" applyNumberFormat="1" applyFont="1" applyFill="1" applyBorder="1" applyAlignment="1">
      <alignment vertical="center"/>
    </xf>
    <xf numFmtId="0" fontId="56" fillId="0" borderId="0" xfId="28" applyFont="1" applyFill="1" applyBorder="1" applyAlignment="1">
      <alignment horizontal="center" vertical="center" wrapText="1"/>
    </xf>
    <xf numFmtId="3" fontId="12" fillId="0" borderId="0" xfId="28" applyNumberFormat="1" applyFont="1" applyFill="1" applyBorder="1" applyAlignment="1">
      <alignment horizontal="center" vertical="center" wrapText="1"/>
    </xf>
    <xf numFmtId="0" fontId="12" fillId="0" borderId="0" xfId="28" applyFont="1" applyFill="1" applyBorder="1" applyAlignment="1">
      <alignment vertical="center" wrapText="1"/>
    </xf>
    <xf numFmtId="0" fontId="56" fillId="0" borderId="0" xfId="28" applyFont="1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 wrapText="1"/>
    </xf>
    <xf numFmtId="1" fontId="10" fillId="0" borderId="0" xfId="2" applyNumberFormat="1" applyFont="1" applyFill="1" applyBorder="1" applyAlignment="1">
      <alignment horizontal="center" vertical="center" wrapText="1"/>
    </xf>
    <xf numFmtId="3" fontId="52" fillId="0" borderId="0" xfId="2" applyNumberFormat="1" applyFont="1" applyFill="1" applyBorder="1" applyAlignment="1">
      <alignment horizontal="center" vertical="center" wrapText="1"/>
    </xf>
    <xf numFmtId="0" fontId="6" fillId="0" borderId="0" xfId="27" applyFont="1" applyFill="1" applyBorder="1" applyAlignment="1">
      <alignment vertical="center" wrapText="1"/>
    </xf>
    <xf numFmtId="3" fontId="10" fillId="0" borderId="0" xfId="27" applyNumberFormat="1" applyFont="1" applyFill="1" applyBorder="1" applyAlignment="1">
      <alignment horizontal="center" vertical="center"/>
    </xf>
    <xf numFmtId="0" fontId="7" fillId="0" borderId="0" xfId="27" applyFont="1" applyFill="1" applyAlignment="1">
      <alignment vertical="center"/>
    </xf>
    <xf numFmtId="0" fontId="6" fillId="0" borderId="0" xfId="27" applyFont="1" applyFill="1" applyAlignment="1">
      <alignment vertical="center"/>
    </xf>
    <xf numFmtId="0" fontId="6" fillId="0" borderId="0" xfId="27" applyFont="1" applyFill="1" applyAlignment="1">
      <alignment horizontal="justify" vertical="center"/>
    </xf>
    <xf numFmtId="0" fontId="6" fillId="0" borderId="0" xfId="27" applyFont="1" applyFill="1" applyAlignment="1">
      <alignment horizontal="justify" vertical="center" wrapText="1"/>
    </xf>
    <xf numFmtId="1" fontId="6" fillId="0" borderId="0" xfId="27" applyNumberFormat="1" applyFont="1" applyFill="1" applyAlignment="1">
      <alignment horizontal="justify" vertical="center"/>
    </xf>
    <xf numFmtId="0" fontId="6" fillId="0" borderId="0" xfId="27" applyFont="1" applyFill="1" applyAlignment="1">
      <alignment horizontal="center" vertical="center"/>
    </xf>
    <xf numFmtId="3" fontId="6" fillId="0" borderId="0" xfId="27" applyNumberFormat="1" applyFont="1" applyFill="1" applyAlignment="1">
      <alignment horizontal="center" vertical="center"/>
    </xf>
    <xf numFmtId="0" fontId="6" fillId="0" borderId="0" xfId="27" applyFont="1" applyFill="1" applyAlignment="1">
      <alignment vertical="center" wrapText="1"/>
    </xf>
    <xf numFmtId="0" fontId="4" fillId="0" borderId="2" xfId="27" applyFont="1" applyFill="1" applyBorder="1" applyAlignment="1">
      <alignment horizontal="center" vertical="center" wrapText="1"/>
    </xf>
    <xf numFmtId="3" fontId="4" fillId="0" borderId="2" xfId="27" applyNumberFormat="1" applyFont="1" applyFill="1" applyBorder="1" applyAlignment="1">
      <alignment horizontal="center" vertical="center" wrapText="1"/>
    </xf>
    <xf numFmtId="0" fontId="6" fillId="0" borderId="2" xfId="27" applyFont="1" applyFill="1" applyBorder="1" applyAlignment="1">
      <alignment vertical="center"/>
    </xf>
    <xf numFmtId="0" fontId="6" fillId="0" borderId="2" xfId="27" applyFont="1" applyFill="1" applyBorder="1" applyAlignment="1">
      <alignment vertical="center" wrapText="1"/>
    </xf>
    <xf numFmtId="49" fontId="6" fillId="0" borderId="2" xfId="27" applyNumberFormat="1" applyFont="1" applyFill="1" applyBorder="1" applyAlignment="1">
      <alignment horizontal="center" vertical="center" wrapText="1"/>
    </xf>
    <xf numFmtId="0" fontId="6" fillId="0" borderId="2" xfId="27" applyFont="1" applyFill="1" applyBorder="1" applyAlignment="1">
      <alignment horizontal="center" vertical="center" wrapText="1"/>
    </xf>
    <xf numFmtId="3" fontId="6" fillId="0" borderId="2" xfId="27" applyNumberFormat="1" applyFont="1" applyFill="1" applyBorder="1" applyAlignment="1">
      <alignment horizontal="center" vertical="center"/>
    </xf>
    <xf numFmtId="3" fontId="6" fillId="0" borderId="0" xfId="27" applyNumberFormat="1" applyFont="1" applyFill="1" applyAlignment="1">
      <alignment vertical="center"/>
    </xf>
    <xf numFmtId="0" fontId="7" fillId="0" borderId="2" xfId="27" applyFont="1" applyFill="1" applyBorder="1" applyAlignment="1">
      <alignment vertical="center"/>
    </xf>
    <xf numFmtId="0" fontId="6" fillId="0" borderId="2" xfId="27" applyFont="1" applyFill="1" applyBorder="1" applyAlignment="1">
      <alignment horizontal="center" vertical="center"/>
    </xf>
    <xf numFmtId="49" fontId="28" fillId="0" borderId="2" xfId="27" applyNumberFormat="1" applyFont="1" applyFill="1" applyBorder="1" applyAlignment="1">
      <alignment horizontal="left" vertical="center" wrapText="1"/>
    </xf>
    <xf numFmtId="49" fontId="7" fillId="0" borderId="2" xfId="27" applyNumberFormat="1" applyFont="1" applyFill="1" applyBorder="1" applyAlignment="1">
      <alignment horizontal="left" vertical="center" wrapText="1"/>
    </xf>
    <xf numFmtId="0" fontId="7" fillId="0" borderId="2" xfId="27" applyFont="1" applyFill="1" applyBorder="1" applyAlignment="1">
      <alignment vertical="center" wrapText="1"/>
    </xf>
    <xf numFmtId="49" fontId="7" fillId="0" borderId="2" xfId="27" applyNumberFormat="1" applyFont="1" applyFill="1" applyBorder="1" applyAlignment="1">
      <alignment horizontal="center" vertical="center" wrapText="1"/>
    </xf>
    <xf numFmtId="0" fontId="7" fillId="0" borderId="2" xfId="27" applyFont="1" applyFill="1" applyBorder="1" applyAlignment="1">
      <alignment horizontal="center" vertical="center" wrapText="1"/>
    </xf>
    <xf numFmtId="0" fontId="6" fillId="0" borderId="0" xfId="27" applyFont="1" applyFill="1" applyAlignment="1">
      <alignment horizontal="center" vertical="center" wrapText="1"/>
    </xf>
    <xf numFmtId="0" fontId="7" fillId="0" borderId="2" xfId="27" applyFont="1" applyFill="1" applyBorder="1" applyAlignment="1">
      <alignment horizontal="left" vertical="center" wrapText="1"/>
    </xf>
    <xf numFmtId="1" fontId="6" fillId="0" borderId="0" xfId="27" applyNumberFormat="1" applyFont="1" applyFill="1" applyAlignment="1">
      <alignment vertical="center"/>
    </xf>
    <xf numFmtId="0" fontId="38" fillId="0" borderId="0" xfId="27" applyFont="1" applyFill="1" applyAlignment="1">
      <alignment vertical="center"/>
    </xf>
    <xf numFmtId="1" fontId="49" fillId="0" borderId="0" xfId="27" applyNumberFormat="1" applyFont="1" applyFill="1" applyAlignment="1">
      <alignment horizontal="center" vertical="center" wrapText="1"/>
    </xf>
    <xf numFmtId="0" fontId="6" fillId="0" borderId="0" xfId="27" applyFont="1" applyFill="1"/>
    <xf numFmtId="0" fontId="7" fillId="0" borderId="0" xfId="27" applyFont="1" applyFill="1" applyAlignment="1">
      <alignment vertical="center" wrapText="1"/>
    </xf>
    <xf numFmtId="1" fontId="52" fillId="0" borderId="0" xfId="27" applyNumberFormat="1" applyFont="1" applyFill="1" applyAlignment="1">
      <alignment horizontal="center" vertical="center" wrapText="1"/>
    </xf>
    <xf numFmtId="0" fontId="7" fillId="0" borderId="0" xfId="27" applyFont="1" applyFill="1" applyAlignment="1">
      <alignment horizontal="center" vertical="center"/>
    </xf>
    <xf numFmtId="3" fontId="7" fillId="0" borderId="0" xfId="27" applyNumberFormat="1" applyFont="1" applyFill="1" applyAlignment="1">
      <alignment horizontal="center" vertical="center"/>
    </xf>
    <xf numFmtId="0" fontId="28" fillId="0" borderId="0" xfId="27" applyFont="1" applyFill="1" applyAlignment="1">
      <alignment vertical="center"/>
    </xf>
    <xf numFmtId="1" fontId="49" fillId="0" borderId="0" xfId="27" applyNumberFormat="1" applyFont="1" applyFill="1" applyBorder="1" applyAlignment="1">
      <alignment horizontal="center" vertical="center" wrapText="1"/>
    </xf>
    <xf numFmtId="0" fontId="6" fillId="0" borderId="0" xfId="27" applyFont="1" applyFill="1" applyBorder="1" applyAlignment="1">
      <alignment horizontal="center" vertical="center" wrapText="1"/>
    </xf>
    <xf numFmtId="0" fontId="28" fillId="0" borderId="0" xfId="27" applyFont="1" applyFill="1" applyBorder="1" applyAlignment="1">
      <alignment vertical="center"/>
    </xf>
    <xf numFmtId="0" fontId="38" fillId="0" borderId="0" xfId="27" applyFont="1" applyFill="1" applyAlignment="1">
      <alignment vertical="center" wrapText="1"/>
    </xf>
    <xf numFmtId="1" fontId="38" fillId="0" borderId="0" xfId="27" applyNumberFormat="1" applyFont="1" applyFill="1" applyAlignment="1">
      <alignment vertical="center"/>
    </xf>
    <xf numFmtId="0" fontId="38" fillId="0" borderId="0" xfId="27" applyFont="1" applyFill="1" applyAlignment="1">
      <alignment horizontal="center" vertical="center"/>
    </xf>
    <xf numFmtId="1" fontId="7" fillId="0" borderId="0" xfId="27" applyNumberFormat="1" applyFont="1" applyFill="1" applyAlignment="1">
      <alignment vertical="center"/>
    </xf>
    <xf numFmtId="49" fontId="10" fillId="0" borderId="2" xfId="20" applyNumberFormat="1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vertical="center"/>
    </xf>
    <xf numFmtId="43" fontId="28" fillId="0" borderId="2" xfId="0" applyNumberFormat="1" applyFont="1" applyFill="1" applyBorder="1" applyAlignment="1">
      <alignment horizontal="center" vertical="center"/>
    </xf>
    <xf numFmtId="3" fontId="28" fillId="0" borderId="2" xfId="0" applyNumberFormat="1" applyFont="1" applyFill="1" applyBorder="1" applyAlignment="1">
      <alignment horizontal="center" vertical="center"/>
    </xf>
    <xf numFmtId="4" fontId="10" fillId="0" borderId="2" xfId="11" applyNumberFormat="1" applyFont="1" applyFill="1" applyBorder="1" applyAlignment="1">
      <alignment horizontal="center" vertical="center"/>
    </xf>
    <xf numFmtId="3" fontId="28" fillId="0" borderId="2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50" fillId="0" borderId="2" xfId="11" applyFont="1" applyFill="1" applyBorder="1" applyAlignment="1">
      <alignment horizontal="left" vertical="center" wrapText="1"/>
    </xf>
    <xf numFmtId="43" fontId="28" fillId="0" borderId="2" xfId="0" applyNumberFormat="1" applyFont="1" applyFill="1" applyBorder="1" applyAlignment="1">
      <alignment vertical="center"/>
    </xf>
    <xf numFmtId="0" fontId="25" fillId="0" borderId="2" xfId="22" applyFont="1" applyFill="1" applyBorder="1" applyAlignment="1">
      <alignment horizontal="center" vertical="center" wrapText="1"/>
    </xf>
    <xf numFmtId="0" fontId="25" fillId="0" borderId="0" xfId="22" applyFont="1" applyFill="1" applyBorder="1" applyAlignment="1">
      <alignment horizontal="left" vertical="center" wrapText="1"/>
    </xf>
    <xf numFmtId="0" fontId="7" fillId="0" borderId="0" xfId="22" applyFont="1" applyFill="1" applyBorder="1" applyAlignment="1">
      <alignment horizontal="center" vertical="center" wrapText="1"/>
    </xf>
    <xf numFmtId="3" fontId="25" fillId="0" borderId="0" xfId="11" applyNumberFormat="1" applyFont="1" applyFill="1" applyBorder="1" applyAlignment="1">
      <alignment horizontal="center" vertical="center"/>
    </xf>
    <xf numFmtId="0" fontId="82" fillId="0" borderId="2" xfId="22" applyFont="1" applyFill="1" applyBorder="1" applyAlignment="1">
      <alignment vertical="center"/>
    </xf>
    <xf numFmtId="49" fontId="7" fillId="0" borderId="2" xfId="20" applyNumberFormat="1" applyFont="1" applyFill="1" applyBorder="1" applyAlignment="1">
      <alignment horizontal="center" vertical="center" wrapText="1"/>
    </xf>
    <xf numFmtId="174" fontId="7" fillId="0" borderId="2" xfId="20" applyNumberFormat="1" applyFont="1" applyFill="1" applyBorder="1" applyAlignment="1">
      <alignment horizontal="center" vertical="center" wrapText="1"/>
    </xf>
    <xf numFmtId="0" fontId="7" fillId="0" borderId="2" xfId="11" applyFont="1" applyFill="1" applyBorder="1" applyAlignment="1">
      <alignment horizontal="right" vertical="center"/>
    </xf>
    <xf numFmtId="43" fontId="10" fillId="0" borderId="2" xfId="11" applyNumberFormat="1" applyFont="1" applyFill="1" applyBorder="1" applyAlignment="1">
      <alignment horizontal="right" vertical="center"/>
    </xf>
    <xf numFmtId="0" fontId="50" fillId="0" borderId="2" xfId="11" applyFont="1" applyFill="1" applyBorder="1" applyAlignment="1">
      <alignment horizontal="right" vertical="center" wrapText="1"/>
    </xf>
    <xf numFmtId="0" fontId="10" fillId="0" borderId="2" xfId="18" applyFont="1" applyFill="1" applyBorder="1" applyAlignment="1">
      <alignment horizontal="center" vertical="center" wrapText="1" readingOrder="1"/>
    </xf>
    <xf numFmtId="49" fontId="10" fillId="0" borderId="2" xfId="11" applyNumberFormat="1" applyFont="1" applyFill="1" applyBorder="1" applyAlignment="1">
      <alignment horizontal="right" vertical="center" wrapText="1"/>
    </xf>
    <xf numFmtId="0" fontId="7" fillId="0" borderId="2" xfId="11" applyFont="1" applyFill="1" applyBorder="1" applyAlignment="1">
      <alignment horizontal="left" vertical="center"/>
    </xf>
    <xf numFmtId="43" fontId="7" fillId="0" borderId="2" xfId="0" applyNumberFormat="1" applyFont="1" applyFill="1" applyBorder="1" applyAlignment="1">
      <alignment vertical="center"/>
    </xf>
    <xf numFmtId="3" fontId="7" fillId="0" borderId="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10" fillId="0" borderId="0" xfId="11" applyFont="1" applyFill="1" applyBorder="1" applyAlignment="1">
      <alignment vertical="center" wrapText="1"/>
    </xf>
    <xf numFmtId="9" fontId="6" fillId="0" borderId="0" xfId="21" applyFont="1" applyFill="1"/>
    <xf numFmtId="0" fontId="0" fillId="0" borderId="0" xfId="0" applyFill="1" applyAlignment="1">
      <alignment horizontal="left" vertical="center" wrapText="1"/>
    </xf>
    <xf numFmtId="43" fontId="6" fillId="0" borderId="0" xfId="1" applyFont="1" applyFill="1" applyAlignment="1">
      <alignment horizontal="left" vertical="center" wrapText="1"/>
    </xf>
    <xf numFmtId="0" fontId="6" fillId="0" borderId="0" xfId="0" applyFont="1" applyFill="1" applyAlignment="1">
      <alignment horizontal="right" vertical="center" wrapText="1"/>
    </xf>
    <xf numFmtId="3" fontId="6" fillId="0" borderId="0" xfId="0" applyNumberFormat="1" applyFont="1" applyFill="1" applyAlignment="1">
      <alignment horizontal="left" vertical="center" wrapText="1"/>
    </xf>
    <xf numFmtId="167" fontId="6" fillId="0" borderId="2" xfId="0" applyNumberFormat="1" applyFont="1" applyFill="1" applyBorder="1" applyAlignment="1">
      <alignment horizontal="center" vertical="center"/>
    </xf>
    <xf numFmtId="170" fontId="6" fillId="0" borderId="0" xfId="0" applyNumberFormat="1" applyFont="1" applyFill="1" applyAlignment="1">
      <alignment horizontal="left" vertical="center" wrapText="1"/>
    </xf>
    <xf numFmtId="3" fontId="6" fillId="0" borderId="0" xfId="0" applyNumberFormat="1" applyFont="1" applyFill="1" applyAlignment="1">
      <alignment wrapText="1"/>
    </xf>
    <xf numFmtId="0" fontId="27" fillId="0" borderId="0" xfId="0" applyFont="1" applyFill="1" applyAlignment="1">
      <alignment horizontal="left" vertical="center" wrapText="1"/>
    </xf>
    <xf numFmtId="3" fontId="6" fillId="0" borderId="0" xfId="0" applyNumberFormat="1" applyFont="1" applyFill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wrapText="1"/>
    </xf>
    <xf numFmtId="0" fontId="6" fillId="0" borderId="7" xfId="0" applyNumberFormat="1" applyFont="1" applyFill="1" applyBorder="1" applyAlignment="1">
      <alignment horizontal="center"/>
    </xf>
    <xf numFmtId="170" fontId="6" fillId="0" borderId="2" xfId="0" applyNumberFormat="1" applyFont="1" applyFill="1" applyBorder="1" applyAlignment="1">
      <alignment horizontal="center"/>
    </xf>
    <xf numFmtId="43" fontId="6" fillId="0" borderId="2" xfId="1" applyFont="1" applyFill="1" applyBorder="1" applyAlignment="1">
      <alignment horizontal="center"/>
    </xf>
    <xf numFmtId="176" fontId="6" fillId="0" borderId="0" xfId="1" applyNumberFormat="1" applyFont="1" applyFill="1" applyAlignment="1">
      <alignment horizontal="left" vertical="center" wrapText="1"/>
    </xf>
    <xf numFmtId="177" fontId="6" fillId="0" borderId="0" xfId="1" applyNumberFormat="1" applyFont="1" applyFill="1" applyAlignment="1">
      <alignment horizontal="left" vertical="center" wrapText="1"/>
    </xf>
    <xf numFmtId="0" fontId="14" fillId="0" borderId="0" xfId="0" applyFont="1" applyFill="1"/>
    <xf numFmtId="0" fontId="14" fillId="0" borderId="2" xfId="0" applyFont="1" applyFill="1" applyBorder="1" applyAlignment="1">
      <alignment vertical="center"/>
    </xf>
    <xf numFmtId="0" fontId="43" fillId="0" borderId="2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17" xfId="0" applyNumberFormat="1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84" fillId="0" borderId="0" xfId="0" applyFont="1" applyFill="1" applyAlignment="1">
      <alignment wrapText="1"/>
    </xf>
    <xf numFmtId="0" fontId="12" fillId="0" borderId="0" xfId="0" applyFont="1" applyFill="1" applyAlignment="1">
      <alignment horizontal="left" vertical="center"/>
    </xf>
    <xf numFmtId="0" fontId="84" fillId="0" borderId="0" xfId="0" applyFont="1" applyFill="1"/>
    <xf numFmtId="0" fontId="84" fillId="0" borderId="0" xfId="0" applyFont="1" applyFill="1" applyAlignment="1">
      <alignment vertical="center"/>
    </xf>
    <xf numFmtId="0" fontId="85" fillId="0" borderId="0" xfId="0" applyFont="1" applyFill="1"/>
    <xf numFmtId="0" fontId="66" fillId="0" borderId="2" xfId="0" applyFont="1" applyFill="1" applyBorder="1" applyAlignment="1">
      <alignment horizontal="center" vertical="center"/>
    </xf>
    <xf numFmtId="0" fontId="66" fillId="0" borderId="2" xfId="0" applyFont="1" applyFill="1" applyBorder="1" applyAlignment="1">
      <alignment horizontal="left" vertical="center" wrapText="1"/>
    </xf>
    <xf numFmtId="0" fontId="66" fillId="0" borderId="2" xfId="0" applyFont="1" applyFill="1" applyBorder="1" applyAlignment="1">
      <alignment vertical="center"/>
    </xf>
    <xf numFmtId="0" fontId="66" fillId="0" borderId="3" xfId="0" applyFont="1" applyFill="1" applyBorder="1" applyAlignment="1">
      <alignment horizontal="center" vertical="center"/>
    </xf>
    <xf numFmtId="0" fontId="66" fillId="0" borderId="3" xfId="0" applyFont="1" applyFill="1" applyBorder="1" applyAlignment="1">
      <alignment vertical="center"/>
    </xf>
    <xf numFmtId="0" fontId="66" fillId="0" borderId="2" xfId="0" applyFont="1" applyFill="1" applyBorder="1" applyAlignment="1">
      <alignment horizontal="left" vertical="center"/>
    </xf>
    <xf numFmtId="0" fontId="85" fillId="0" borderId="0" xfId="0" applyFont="1" applyFill="1" applyAlignment="1">
      <alignment wrapText="1"/>
    </xf>
    <xf numFmtId="9" fontId="1" fillId="0" borderId="0" xfId="21" applyFont="1" applyFill="1" applyAlignment="1">
      <alignment wrapText="1"/>
    </xf>
    <xf numFmtId="10" fontId="6" fillId="0" borderId="2" xfId="0" applyNumberFormat="1" applyFont="1" applyFill="1" applyBorder="1" applyAlignment="1">
      <alignment horizontal="center" wrapText="1"/>
    </xf>
    <xf numFmtId="0" fontId="6" fillId="0" borderId="5" xfId="0" applyFont="1" applyFill="1" applyBorder="1" applyAlignment="1">
      <alignment wrapText="1"/>
    </xf>
    <xf numFmtId="0" fontId="24" fillId="0" borderId="2" xfId="0" applyFont="1" applyFill="1" applyBorder="1" applyAlignment="1">
      <alignment horizontal="center" vertical="center" wrapText="1"/>
    </xf>
    <xf numFmtId="3" fontId="6" fillId="0" borderId="0" xfId="1" applyNumberFormat="1" applyFont="1" applyFill="1" applyBorder="1" applyAlignment="1">
      <alignment horizontal="center" vertical="center"/>
    </xf>
    <xf numFmtId="170" fontId="6" fillId="0" borderId="4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170" fontId="6" fillId="0" borderId="7" xfId="0" applyNumberFormat="1" applyFont="1" applyFill="1" applyBorder="1" applyAlignment="1">
      <alignment horizontal="center" vertical="center" wrapText="1"/>
    </xf>
    <xf numFmtId="170" fontId="6" fillId="0" borderId="3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3" fillId="0" borderId="0" xfId="0" applyFont="1" applyFill="1" applyBorder="1" applyAlignment="1">
      <alignment vertical="center"/>
    </xf>
    <xf numFmtId="0" fontId="66" fillId="0" borderId="2" xfId="0" applyFont="1" applyFill="1" applyBorder="1" applyAlignment="1">
      <alignment horizontal="center" wrapText="1"/>
    </xf>
    <xf numFmtId="0" fontId="7" fillId="0" borderId="0" xfId="28" applyFont="1" applyFill="1" applyBorder="1" applyAlignment="1">
      <alignment horizontal="right" vertical="center" wrapText="1"/>
    </xf>
    <xf numFmtId="0" fontId="12" fillId="0" borderId="0" xfId="28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/>
    </xf>
    <xf numFmtId="0" fontId="56" fillId="0" borderId="0" xfId="19" applyFont="1" applyFill="1" applyBorder="1" applyAlignment="1">
      <alignment horizontal="center" vertical="center" wrapText="1"/>
    </xf>
    <xf numFmtId="49" fontId="6" fillId="0" borderId="2" xfId="20" applyNumberFormat="1" applyFont="1" applyFill="1" applyBorder="1" applyAlignment="1">
      <alignment horizontal="center" vertical="center" wrapText="1"/>
    </xf>
    <xf numFmtId="174" fontId="6" fillId="0" borderId="2" xfId="20" applyNumberFormat="1" applyFont="1" applyFill="1" applyBorder="1" applyAlignment="1">
      <alignment horizontal="center" vertical="center" wrapText="1"/>
    </xf>
    <xf numFmtId="0" fontId="10" fillId="0" borderId="0" xfId="11" applyFont="1" applyFill="1" applyBorder="1" applyAlignment="1">
      <alignment horizontal="left" vertical="center" wrapText="1"/>
    </xf>
    <xf numFmtId="174" fontId="14" fillId="0" borderId="2" xfId="20" applyNumberFormat="1" applyFont="1" applyFill="1" applyBorder="1" applyAlignment="1">
      <alignment horizontal="center" vertical="center" wrapText="1"/>
    </xf>
    <xf numFmtId="0" fontId="12" fillId="0" borderId="0" xfId="19" applyFont="1" applyFill="1" applyBorder="1" applyAlignment="1">
      <alignment horizontal="center" vertical="center" wrapText="1"/>
    </xf>
    <xf numFmtId="0" fontId="10" fillId="0" borderId="0" xfId="11" applyFont="1" applyFill="1" applyAlignment="1">
      <alignment vertical="center" wrapText="1"/>
    </xf>
    <xf numFmtId="0" fontId="10" fillId="0" borderId="2" xfId="11" applyFont="1" applyFill="1" applyBorder="1" applyAlignment="1">
      <alignment horizontal="center" vertical="center"/>
    </xf>
    <xf numFmtId="0" fontId="58" fillId="0" borderId="2" xfId="11" applyFont="1" applyFill="1" applyBorder="1" applyAlignment="1">
      <alignment horizontal="center" vertical="center" wrapText="1"/>
    </xf>
    <xf numFmtId="3" fontId="10" fillId="0" borderId="2" xfId="11" applyNumberFormat="1" applyFont="1" applyFill="1" applyBorder="1" applyAlignment="1">
      <alignment horizontal="center" vertical="center"/>
    </xf>
    <xf numFmtId="2" fontId="28" fillId="0" borderId="2" xfId="0" applyNumberFormat="1" applyFont="1" applyFill="1" applyBorder="1" applyAlignment="1">
      <alignment horizontal="center" vertical="center"/>
    </xf>
    <xf numFmtId="2" fontId="6" fillId="0" borderId="2" xfId="11" applyNumberFormat="1" applyFont="1" applyFill="1" applyBorder="1" applyAlignment="1">
      <alignment horizontal="center" vertical="center"/>
    </xf>
    <xf numFmtId="49" fontId="10" fillId="0" borderId="2" xfId="20" applyNumberFormat="1" applyFont="1" applyFill="1" applyBorder="1" applyAlignment="1">
      <alignment horizontal="center" vertical="center" wrapText="1"/>
    </xf>
    <xf numFmtId="0" fontId="9" fillId="0" borderId="0" xfId="3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2" fontId="75" fillId="0" borderId="4" xfId="0" applyNumberFormat="1" applyFont="1" applyFill="1" applyBorder="1" applyAlignment="1">
      <alignment horizontal="center" vertical="center" wrapText="1"/>
    </xf>
    <xf numFmtId="2" fontId="75" fillId="0" borderId="3" xfId="0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right" vertical="center" wrapText="1"/>
    </xf>
    <xf numFmtId="0" fontId="18" fillId="0" borderId="1" xfId="0" applyFont="1" applyFill="1" applyBorder="1" applyAlignment="1">
      <alignment horizontal="center" vertical="center" wrapText="1"/>
    </xf>
    <xf numFmtId="3" fontId="75" fillId="0" borderId="4" xfId="0" applyNumberFormat="1" applyFont="1" applyFill="1" applyBorder="1" applyAlignment="1">
      <alignment horizontal="center" vertical="center" wrapText="1"/>
    </xf>
    <xf numFmtId="3" fontId="75" fillId="0" borderId="3" xfId="0" applyNumberFormat="1" applyFont="1" applyFill="1" applyBorder="1" applyAlignment="1">
      <alignment horizontal="center" vertical="center" wrapText="1"/>
    </xf>
    <xf numFmtId="0" fontId="75" fillId="0" borderId="4" xfId="0" applyFont="1" applyFill="1" applyBorder="1" applyAlignment="1">
      <alignment horizontal="center" vertical="center" wrapText="1"/>
    </xf>
    <xf numFmtId="0" fontId="75" fillId="0" borderId="3" xfId="0" applyFont="1" applyFill="1" applyBorder="1" applyAlignment="1">
      <alignment horizontal="center" vertical="center" wrapText="1"/>
    </xf>
    <xf numFmtId="0" fontId="75" fillId="0" borderId="5" xfId="0" applyFont="1" applyFill="1" applyBorder="1" applyAlignment="1">
      <alignment horizontal="center" vertical="center" wrapText="1"/>
    </xf>
    <xf numFmtId="0" fontId="75" fillId="0" borderId="6" xfId="0" applyFont="1" applyFill="1" applyBorder="1" applyAlignment="1">
      <alignment horizontal="center" vertical="center" wrapText="1"/>
    </xf>
    <xf numFmtId="0" fontId="75" fillId="0" borderId="7" xfId="0" applyFont="1" applyFill="1" applyBorder="1" applyAlignment="1">
      <alignment horizontal="center" vertical="center" wrapText="1"/>
    </xf>
    <xf numFmtId="0" fontId="74" fillId="0" borderId="4" xfId="0" applyFont="1" applyFill="1" applyBorder="1" applyAlignment="1">
      <alignment horizontal="center" vertical="center" wrapText="1"/>
    </xf>
    <xf numFmtId="0" fontId="74" fillId="0" borderId="3" xfId="0" applyFont="1" applyFill="1" applyBorder="1" applyAlignment="1">
      <alignment horizontal="center" vertical="center" wrapText="1"/>
    </xf>
    <xf numFmtId="164" fontId="74" fillId="0" borderId="4" xfId="0" applyNumberFormat="1" applyFont="1" applyFill="1" applyBorder="1" applyAlignment="1">
      <alignment horizontal="center" vertical="center" wrapText="1"/>
    </xf>
    <xf numFmtId="164" fontId="74" fillId="0" borderId="3" xfId="0" applyNumberFormat="1" applyFont="1" applyFill="1" applyBorder="1" applyAlignment="1">
      <alignment horizontal="center" vertical="center" wrapText="1"/>
    </xf>
    <xf numFmtId="165" fontId="74" fillId="0" borderId="4" xfId="0" applyNumberFormat="1" applyFont="1" applyFill="1" applyBorder="1" applyAlignment="1">
      <alignment horizontal="center" vertical="center" wrapText="1"/>
    </xf>
    <xf numFmtId="165" fontId="74" fillId="0" borderId="3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0" fillId="0" borderId="5" xfId="5" applyFont="1" applyFill="1" applyBorder="1" applyAlignment="1">
      <alignment horizontal="left" vertical="center" wrapText="1"/>
    </xf>
    <xf numFmtId="0" fontId="10" fillId="0" borderId="7" xfId="5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4" xfId="13" applyFont="1" applyFill="1" applyBorder="1" applyAlignment="1">
      <alignment horizontal="center" vertical="center" wrapText="1"/>
    </xf>
    <xf numFmtId="0" fontId="19" fillId="0" borderId="8" xfId="13" applyFont="1" applyFill="1" applyBorder="1" applyAlignment="1">
      <alignment horizontal="center" vertical="center" wrapText="1"/>
    </xf>
    <xf numFmtId="0" fontId="19" fillId="0" borderId="3" xfId="13" applyFont="1" applyFill="1" applyBorder="1" applyAlignment="1">
      <alignment horizontal="center" vertical="center" wrapText="1"/>
    </xf>
    <xf numFmtId="0" fontId="19" fillId="0" borderId="4" xfId="5" applyFont="1" applyFill="1" applyBorder="1" applyAlignment="1">
      <alignment horizontal="center" vertical="center" wrapText="1"/>
    </xf>
    <xf numFmtId="0" fontId="19" fillId="0" borderId="8" xfId="5" applyFont="1" applyFill="1" applyBorder="1" applyAlignment="1">
      <alignment horizontal="center" vertical="center" wrapText="1"/>
    </xf>
    <xf numFmtId="0" fontId="19" fillId="0" borderId="3" xfId="5" applyFont="1" applyFill="1" applyBorder="1" applyAlignment="1">
      <alignment horizontal="center" vertical="center" wrapText="1"/>
    </xf>
    <xf numFmtId="0" fontId="19" fillId="0" borderId="13" xfId="5" applyFont="1" applyFill="1" applyBorder="1" applyAlignment="1">
      <alignment horizontal="center" vertical="center" wrapText="1"/>
    </xf>
    <xf numFmtId="0" fontId="19" fillId="0" borderId="10" xfId="5" applyFont="1" applyFill="1" applyBorder="1" applyAlignment="1">
      <alignment horizontal="center" vertical="center" wrapText="1"/>
    </xf>
    <xf numFmtId="0" fontId="19" fillId="0" borderId="11" xfId="5" applyFont="1" applyFill="1" applyBorder="1" applyAlignment="1">
      <alignment horizontal="center" vertical="center" wrapText="1"/>
    </xf>
    <xf numFmtId="0" fontId="19" fillId="0" borderId="9" xfId="5" applyFont="1" applyFill="1" applyBorder="1" applyAlignment="1">
      <alignment horizontal="center" vertical="center" wrapText="1"/>
    </xf>
    <xf numFmtId="0" fontId="19" fillId="0" borderId="15" xfId="5" applyFont="1" applyFill="1" applyBorder="1" applyAlignment="1">
      <alignment horizontal="center" vertical="center" wrapText="1"/>
    </xf>
    <xf numFmtId="0" fontId="19" fillId="0" borderId="17" xfId="5" applyFont="1" applyFill="1" applyBorder="1" applyAlignment="1">
      <alignment horizontal="center" vertical="center" wrapText="1"/>
    </xf>
    <xf numFmtId="0" fontId="12" fillId="0" borderId="1" xfId="12" applyFont="1" applyFill="1" applyBorder="1" applyAlignment="1">
      <alignment horizontal="center" vertical="center" wrapText="1"/>
    </xf>
    <xf numFmtId="0" fontId="23" fillId="0" borderId="0" xfId="6" applyFont="1" applyFill="1" applyBorder="1" applyAlignment="1">
      <alignment horizontal="center" vertical="top" wrapText="1"/>
    </xf>
    <xf numFmtId="0" fontId="25" fillId="0" borderId="2" xfId="6" applyFont="1" applyFill="1" applyBorder="1" applyAlignment="1">
      <alignment horizontal="left" vertical="center" wrapText="1"/>
    </xf>
    <xf numFmtId="0" fontId="12" fillId="0" borderId="0" xfId="12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center" vertical="top" wrapText="1"/>
    </xf>
    <xf numFmtId="0" fontId="26" fillId="0" borderId="4" xfId="16" applyFont="1" applyFill="1" applyBorder="1" applyAlignment="1">
      <alignment horizontal="center" vertical="center" wrapText="1"/>
    </xf>
    <xf numFmtId="0" fontId="26" fillId="0" borderId="3" xfId="16" applyFont="1" applyFill="1" applyBorder="1" applyAlignment="1">
      <alignment horizontal="center" vertical="center" wrapText="1"/>
    </xf>
    <xf numFmtId="0" fontId="26" fillId="0" borderId="4" xfId="16" applyFont="1" applyFill="1" applyBorder="1" applyAlignment="1">
      <alignment horizontal="center" vertical="center"/>
    </xf>
    <xf numFmtId="0" fontId="26" fillId="0" borderId="3" xfId="16" applyFont="1" applyFill="1" applyBorder="1" applyAlignment="1">
      <alignment horizontal="center" vertical="center"/>
    </xf>
    <xf numFmtId="3" fontId="26" fillId="0" borderId="5" xfId="2" applyNumberFormat="1" applyFont="1" applyFill="1" applyBorder="1" applyAlignment="1">
      <alignment horizontal="center" vertical="center" wrapText="1"/>
    </xf>
    <xf numFmtId="3" fontId="26" fillId="0" borderId="7" xfId="2" applyNumberFormat="1" applyFont="1" applyFill="1" applyBorder="1" applyAlignment="1">
      <alignment horizontal="center" vertical="center" wrapText="1"/>
    </xf>
    <xf numFmtId="0" fontId="11" fillId="0" borderId="1" xfId="16" applyFont="1" applyFill="1" applyBorder="1" applyAlignment="1">
      <alignment horizontal="center" vertical="center" wrapText="1"/>
    </xf>
    <xf numFmtId="3" fontId="26" fillId="0" borderId="2" xfId="2" applyNumberFormat="1" applyFont="1" applyFill="1" applyBorder="1" applyAlignment="1">
      <alignment horizontal="center" vertical="center" wrapText="1"/>
    </xf>
    <xf numFmtId="3" fontId="10" fillId="0" borderId="4" xfId="16" applyNumberFormat="1" applyFont="1" applyFill="1" applyBorder="1" applyAlignment="1">
      <alignment horizontal="center" vertical="center" wrapText="1"/>
    </xf>
    <xf numFmtId="3" fontId="10" fillId="0" borderId="8" xfId="16" applyNumberFormat="1" applyFont="1" applyFill="1" applyBorder="1" applyAlignment="1">
      <alignment horizontal="center" vertical="center" wrapText="1"/>
    </xf>
    <xf numFmtId="3" fontId="10" fillId="0" borderId="3" xfId="16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top" wrapText="1"/>
    </xf>
    <xf numFmtId="3" fontId="10" fillId="0" borderId="2" xfId="16" applyNumberFormat="1" applyFont="1" applyFill="1" applyBorder="1" applyAlignment="1">
      <alignment horizontal="center" vertical="center"/>
    </xf>
    <xf numFmtId="3" fontId="10" fillId="0" borderId="8" xfId="16" applyNumberFormat="1" applyFont="1" applyFill="1" applyBorder="1" applyAlignment="1">
      <alignment horizontal="center" vertical="center"/>
    </xf>
    <xf numFmtId="3" fontId="10" fillId="0" borderId="3" xfId="16" applyNumberFormat="1" applyFont="1" applyFill="1" applyBorder="1" applyAlignment="1">
      <alignment horizontal="center" vertical="center"/>
    </xf>
    <xf numFmtId="3" fontId="10" fillId="0" borderId="4" xfId="16" applyNumberFormat="1" applyFont="1" applyFill="1" applyBorder="1" applyAlignment="1">
      <alignment horizontal="center" vertical="center"/>
    </xf>
    <xf numFmtId="3" fontId="10" fillId="0" borderId="2" xfId="16" applyNumberFormat="1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horizontal="center" vertical="center" wrapText="1"/>
    </xf>
    <xf numFmtId="0" fontId="45" fillId="0" borderId="6" xfId="0" applyFont="1" applyFill="1" applyBorder="1" applyAlignment="1">
      <alignment horizontal="center" vertical="center" wrapText="1"/>
    </xf>
    <xf numFmtId="0" fontId="45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19" fillId="0" borderId="2" xfId="16" applyFont="1" applyFill="1" applyBorder="1" applyAlignment="1">
      <alignment horizontal="center" vertical="center" wrapText="1"/>
    </xf>
    <xf numFmtId="0" fontId="19" fillId="0" borderId="2" xfId="16" applyFont="1" applyFill="1" applyBorder="1" applyAlignment="1">
      <alignment horizontal="center" vertical="center"/>
    </xf>
    <xf numFmtId="3" fontId="42" fillId="0" borderId="2" xfId="2" applyNumberFormat="1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left" vertical="center" wrapText="1"/>
    </xf>
    <xf numFmtId="0" fontId="23" fillId="0" borderId="2" xfId="16" applyFont="1" applyFill="1" applyBorder="1" applyAlignment="1">
      <alignment horizontal="left" vertical="center" wrapText="1"/>
    </xf>
    <xf numFmtId="0" fontId="23" fillId="0" borderId="2" xfId="16" applyFont="1" applyFill="1" applyBorder="1" applyAlignment="1">
      <alignment horizontal="center" vertical="center" wrapText="1"/>
    </xf>
    <xf numFmtId="3" fontId="23" fillId="0" borderId="2" xfId="16" applyNumberFormat="1" applyFont="1" applyFill="1" applyBorder="1" applyAlignment="1">
      <alignment horizontal="center" vertical="center" wrapText="1"/>
    </xf>
    <xf numFmtId="3" fontId="63" fillId="0" borderId="4" xfId="0" applyNumberFormat="1" applyFont="1" applyFill="1" applyBorder="1" applyAlignment="1">
      <alignment horizontal="center" vertical="center"/>
    </xf>
    <xf numFmtId="3" fontId="63" fillId="0" borderId="8" xfId="0" applyNumberFormat="1" applyFont="1" applyFill="1" applyBorder="1" applyAlignment="1">
      <alignment horizontal="center" vertical="center"/>
    </xf>
    <xf numFmtId="3" fontId="63" fillId="0" borderId="3" xfId="0" applyNumberFormat="1" applyFont="1" applyFill="1" applyBorder="1" applyAlignment="1">
      <alignment horizontal="center" vertical="center"/>
    </xf>
    <xf numFmtId="0" fontId="63" fillId="0" borderId="0" xfId="0" applyFont="1" applyFill="1" applyAlignment="1">
      <alignment horizontal="left" wrapText="1"/>
    </xf>
    <xf numFmtId="0" fontId="4" fillId="0" borderId="2" xfId="27" applyFont="1" applyFill="1" applyBorder="1" applyAlignment="1">
      <alignment horizontal="center" vertical="center"/>
    </xf>
    <xf numFmtId="1" fontId="4" fillId="0" borderId="2" xfId="29" applyNumberFormat="1" applyFont="1" applyFill="1" applyBorder="1" applyAlignment="1">
      <alignment horizontal="center" vertical="center" wrapText="1"/>
    </xf>
    <xf numFmtId="0" fontId="4" fillId="0" borderId="2" xfId="27" applyFont="1" applyFill="1" applyBorder="1" applyAlignment="1">
      <alignment horizontal="center" vertical="center" wrapText="1"/>
    </xf>
    <xf numFmtId="3" fontId="4" fillId="0" borderId="2" xfId="27" applyNumberFormat="1" applyFont="1" applyFill="1" applyBorder="1" applyAlignment="1">
      <alignment horizontal="center" vertical="center" wrapText="1"/>
    </xf>
    <xf numFmtId="0" fontId="12" fillId="0" borderId="2" xfId="27" applyFont="1" applyFill="1" applyBorder="1" applyAlignment="1">
      <alignment horizontal="center" vertical="center"/>
    </xf>
    <xf numFmtId="0" fontId="7" fillId="0" borderId="0" xfId="27" applyFont="1" applyFill="1" applyAlignment="1">
      <alignment horizontal="left" vertical="center" wrapText="1"/>
    </xf>
    <xf numFmtId="0" fontId="6" fillId="0" borderId="0" xfId="27" applyFont="1" applyFill="1" applyAlignment="1">
      <alignment horizontal="left" vertical="center" wrapText="1"/>
    </xf>
    <xf numFmtId="0" fontId="28" fillId="0" borderId="0" xfId="27" applyFont="1" applyFill="1" applyAlignment="1">
      <alignment horizontal="left" vertical="center" wrapText="1"/>
    </xf>
    <xf numFmtId="0" fontId="28" fillId="0" borderId="0" xfId="27" applyFont="1" applyFill="1" applyAlignment="1">
      <alignment horizontal="left" vertical="center"/>
    </xf>
    <xf numFmtId="0" fontId="7" fillId="0" borderId="0" xfId="27" applyFont="1" applyFill="1" applyBorder="1" applyAlignment="1">
      <alignment horizontal="left" vertical="center" wrapText="1"/>
    </xf>
    <xf numFmtId="0" fontId="6" fillId="0" borderId="0" xfId="27" applyFont="1" applyFill="1" applyBorder="1" applyAlignment="1">
      <alignment horizontal="left" vertical="center" wrapText="1"/>
    </xf>
    <xf numFmtId="0" fontId="23" fillId="0" borderId="0" xfId="27" applyFont="1" applyFill="1" applyBorder="1" applyAlignment="1">
      <alignment horizontal="center" vertical="center" wrapText="1"/>
    </xf>
    <xf numFmtId="0" fontId="56" fillId="0" borderId="0" xfId="28" applyFont="1" applyFill="1" applyBorder="1" applyAlignment="1">
      <alignment horizontal="center" vertical="center" wrapText="1"/>
    </xf>
    <xf numFmtId="1" fontId="4" fillId="0" borderId="2" xfId="27" applyNumberFormat="1" applyFont="1" applyFill="1" applyBorder="1" applyAlignment="1">
      <alignment horizontal="center" vertical="center" wrapText="1"/>
    </xf>
    <xf numFmtId="0" fontId="7" fillId="0" borderId="0" xfId="27" applyFont="1" applyFill="1" applyAlignment="1">
      <alignment horizontal="left" vertical="center"/>
    </xf>
    <xf numFmtId="0" fontId="6" fillId="0" borderId="0" xfId="27" applyFont="1" applyFill="1" applyAlignment="1">
      <alignment horizontal="left" vertical="top" wrapText="1"/>
    </xf>
    <xf numFmtId="0" fontId="6" fillId="0" borderId="0" xfId="27" applyFont="1" applyFill="1" applyAlignment="1">
      <alignment horizontal="left" vertical="center"/>
    </xf>
    <xf numFmtId="0" fontId="56" fillId="0" borderId="0" xfId="19" applyFont="1" applyFill="1" applyBorder="1" applyAlignment="1">
      <alignment horizontal="center" vertical="center" wrapText="1"/>
    </xf>
    <xf numFmtId="173" fontId="6" fillId="0" borderId="4" xfId="20" applyNumberFormat="1" applyFont="1" applyFill="1" applyBorder="1" applyAlignment="1">
      <alignment horizontal="center" vertical="center" wrapText="1"/>
    </xf>
    <xf numFmtId="173" fontId="6" fillId="0" borderId="3" xfId="20" applyNumberFormat="1" applyFont="1" applyFill="1" applyBorder="1" applyAlignment="1">
      <alignment horizontal="center" vertical="center" wrapText="1"/>
    </xf>
    <xf numFmtId="0" fontId="58" fillId="0" borderId="12" xfId="11" applyFont="1" applyFill="1" applyBorder="1" applyAlignment="1">
      <alignment horizontal="center" vertical="center" wrapText="1"/>
    </xf>
    <xf numFmtId="0" fontId="12" fillId="0" borderId="0" xfId="19" applyFont="1" applyFill="1" applyBorder="1" applyAlignment="1">
      <alignment horizontal="center" vertical="center" wrapText="1"/>
    </xf>
    <xf numFmtId="49" fontId="6" fillId="0" borderId="4" xfId="20" applyNumberFormat="1" applyFont="1" applyFill="1" applyBorder="1" applyAlignment="1">
      <alignment horizontal="center" vertical="center" wrapText="1"/>
    </xf>
    <xf numFmtId="49" fontId="6" fillId="0" borderId="3" xfId="20" applyNumberFormat="1" applyFont="1" applyFill="1" applyBorder="1" applyAlignment="1">
      <alignment horizontal="center" vertical="center" wrapText="1"/>
    </xf>
    <xf numFmtId="174" fontId="6" fillId="0" borderId="5" xfId="20" applyNumberFormat="1" applyFont="1" applyFill="1" applyBorder="1" applyAlignment="1">
      <alignment horizontal="center" vertical="center" wrapText="1"/>
    </xf>
    <xf numFmtId="174" fontId="6" fillId="0" borderId="6" xfId="20" applyNumberFormat="1" applyFont="1" applyFill="1" applyBorder="1" applyAlignment="1">
      <alignment horizontal="center" vertical="center" wrapText="1"/>
    </xf>
    <xf numFmtId="174" fontId="6" fillId="0" borderId="7" xfId="20" applyNumberFormat="1" applyFont="1" applyFill="1" applyBorder="1" applyAlignment="1">
      <alignment horizontal="center" vertical="center" wrapText="1"/>
    </xf>
    <xf numFmtId="0" fontId="10" fillId="0" borderId="5" xfId="11" applyFont="1" applyFill="1" applyBorder="1" applyAlignment="1">
      <alignment horizontal="center" vertical="center"/>
    </xf>
    <xf numFmtId="0" fontId="10" fillId="0" borderId="6" xfId="11" applyFont="1" applyFill="1" applyBorder="1" applyAlignment="1">
      <alignment horizontal="center" vertical="center"/>
    </xf>
    <xf numFmtId="0" fontId="10" fillId="0" borderId="7" xfId="11" applyFont="1" applyFill="1" applyBorder="1" applyAlignment="1">
      <alignment horizontal="center" vertical="center"/>
    </xf>
    <xf numFmtId="174" fontId="14" fillId="0" borderId="5" xfId="20" applyNumberFormat="1" applyFont="1" applyFill="1" applyBorder="1" applyAlignment="1">
      <alignment horizontal="center" vertical="center" wrapText="1"/>
    </xf>
    <xf numFmtId="174" fontId="14" fillId="0" borderId="6" xfId="20" applyNumberFormat="1" applyFont="1" applyFill="1" applyBorder="1" applyAlignment="1">
      <alignment horizontal="center" vertical="center" wrapText="1"/>
    </xf>
    <xf numFmtId="174" fontId="14" fillId="0" borderId="7" xfId="20" applyNumberFormat="1" applyFont="1" applyFill="1" applyBorder="1" applyAlignment="1">
      <alignment horizontal="center" vertical="center" wrapText="1"/>
    </xf>
    <xf numFmtId="0" fontId="10" fillId="0" borderId="4" xfId="11" applyFont="1" applyFill="1" applyBorder="1" applyAlignment="1">
      <alignment horizontal="center" vertical="center" wrapText="1"/>
    </xf>
    <xf numFmtId="0" fontId="10" fillId="0" borderId="3" xfId="11" applyFont="1" applyFill="1" applyBorder="1" applyAlignment="1">
      <alignment horizontal="center" vertical="center" wrapText="1"/>
    </xf>
    <xf numFmtId="49" fontId="14" fillId="0" borderId="4" xfId="20" applyNumberFormat="1" applyFont="1" applyFill="1" applyBorder="1" applyAlignment="1">
      <alignment horizontal="center" vertical="center" wrapText="1"/>
    </xf>
    <xf numFmtId="49" fontId="14" fillId="0" borderId="3" xfId="20" applyNumberFormat="1" applyFont="1" applyFill="1" applyBorder="1" applyAlignment="1">
      <alignment horizontal="center" vertical="center" wrapText="1"/>
    </xf>
    <xf numFmtId="174" fontId="14" fillId="0" borderId="2" xfId="20" applyNumberFormat="1" applyFont="1" applyFill="1" applyBorder="1" applyAlignment="1">
      <alignment horizontal="center" vertical="center" wrapText="1"/>
    </xf>
    <xf numFmtId="0" fontId="23" fillId="0" borderId="0" xfId="18" applyFont="1" applyFill="1" applyBorder="1" applyAlignment="1">
      <alignment horizontal="center" vertical="center" wrapText="1"/>
    </xf>
    <xf numFmtId="49" fontId="6" fillId="0" borderId="2" xfId="20" applyNumberFormat="1" applyFont="1" applyFill="1" applyBorder="1" applyAlignment="1">
      <alignment horizontal="center" vertical="center" wrapText="1"/>
    </xf>
    <xf numFmtId="173" fontId="6" fillId="0" borderId="2" xfId="20" applyNumberFormat="1" applyFont="1" applyFill="1" applyBorder="1" applyAlignment="1">
      <alignment horizontal="center" vertical="center" wrapText="1"/>
    </xf>
    <xf numFmtId="0" fontId="10" fillId="0" borderId="0" xfId="11" applyFont="1" applyFill="1" applyAlignment="1">
      <alignment horizontal="left" vertical="center" wrapText="1"/>
    </xf>
    <xf numFmtId="174" fontId="6" fillId="0" borderId="2" xfId="20" applyNumberFormat="1" applyFont="1" applyFill="1" applyBorder="1" applyAlignment="1">
      <alignment horizontal="center" vertical="center" wrapText="1"/>
    </xf>
    <xf numFmtId="0" fontId="10" fillId="0" borderId="0" xfId="11" applyFont="1" applyFill="1" applyBorder="1" applyAlignment="1">
      <alignment horizontal="left" vertical="center" wrapText="1"/>
    </xf>
    <xf numFmtId="174" fontId="10" fillId="0" borderId="2" xfId="2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49" fontId="10" fillId="0" borderId="4" xfId="20" applyNumberFormat="1" applyFont="1" applyFill="1" applyBorder="1" applyAlignment="1">
      <alignment horizontal="center" vertical="center" wrapText="1"/>
    </xf>
    <xf numFmtId="49" fontId="10" fillId="0" borderId="8" xfId="20" applyNumberFormat="1" applyFont="1" applyFill="1" applyBorder="1" applyAlignment="1">
      <alignment horizontal="center" vertical="center" wrapText="1"/>
    </xf>
    <xf numFmtId="49" fontId="10" fillId="0" borderId="3" xfId="20" applyNumberFormat="1" applyFont="1" applyFill="1" applyBorder="1" applyAlignment="1">
      <alignment horizontal="center" vertical="center" wrapText="1"/>
    </xf>
    <xf numFmtId="173" fontId="10" fillId="0" borderId="4" xfId="20" applyNumberFormat="1" applyFont="1" applyFill="1" applyBorder="1" applyAlignment="1">
      <alignment horizontal="center" vertical="center" wrapText="1"/>
    </xf>
    <xf numFmtId="173" fontId="10" fillId="0" borderId="8" xfId="20" applyNumberFormat="1" applyFont="1" applyFill="1" applyBorder="1" applyAlignment="1">
      <alignment horizontal="center" vertical="center" wrapText="1"/>
    </xf>
    <xf numFmtId="173" fontId="10" fillId="0" borderId="3" xfId="20" applyNumberFormat="1" applyFont="1" applyFill="1" applyBorder="1" applyAlignment="1">
      <alignment horizontal="center" vertical="center" wrapText="1"/>
    </xf>
    <xf numFmtId="173" fontId="10" fillId="0" borderId="2" xfId="20" applyNumberFormat="1" applyFont="1" applyFill="1" applyBorder="1" applyAlignment="1">
      <alignment horizontal="center" vertical="center" wrapText="1"/>
    </xf>
    <xf numFmtId="0" fontId="10" fillId="0" borderId="2" xfId="11" applyFont="1" applyFill="1" applyBorder="1" applyAlignment="1">
      <alignment horizontal="center" vertical="center"/>
    </xf>
    <xf numFmtId="0" fontId="10" fillId="0" borderId="0" xfId="11" applyFont="1" applyFill="1" applyAlignment="1">
      <alignment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58" fillId="0" borderId="2" xfId="11" applyFont="1" applyFill="1" applyBorder="1" applyAlignment="1">
      <alignment horizontal="center" vertical="center" wrapText="1"/>
    </xf>
    <xf numFmtId="3" fontId="10" fillId="0" borderId="2" xfId="11" applyNumberFormat="1" applyFont="1" applyFill="1" applyBorder="1" applyAlignment="1">
      <alignment horizontal="center" vertical="center"/>
    </xf>
    <xf numFmtId="0" fontId="7" fillId="0" borderId="4" xfId="22" applyFont="1" applyFill="1" applyBorder="1" applyAlignment="1">
      <alignment horizontal="center" vertical="center" wrapText="1"/>
    </xf>
    <xf numFmtId="0" fontId="7" fillId="0" borderId="8" xfId="22" applyFont="1" applyFill="1" applyBorder="1" applyAlignment="1">
      <alignment horizontal="center" vertical="center" wrapText="1"/>
    </xf>
    <xf numFmtId="0" fontId="7" fillId="0" borderId="3" xfId="22" applyFont="1" applyFill="1" applyBorder="1" applyAlignment="1">
      <alignment horizontal="center" vertical="center" wrapText="1"/>
    </xf>
    <xf numFmtId="0" fontId="23" fillId="0" borderId="0" xfId="23" applyFont="1" applyFill="1" applyBorder="1" applyAlignment="1">
      <alignment horizontal="center" vertical="center" wrapText="1"/>
    </xf>
    <xf numFmtId="0" fontId="25" fillId="0" borderId="0" xfId="23" applyFont="1" applyFill="1" applyBorder="1" applyAlignment="1">
      <alignment horizontal="center" vertical="center" wrapText="1"/>
    </xf>
    <xf numFmtId="3" fontId="25" fillId="0" borderId="2" xfId="11" applyNumberFormat="1" applyFont="1" applyFill="1" applyBorder="1" applyAlignment="1">
      <alignment horizontal="center" vertical="center"/>
    </xf>
    <xf numFmtId="3" fontId="25" fillId="0" borderId="8" xfId="11" applyNumberFormat="1" applyFont="1" applyFill="1" applyBorder="1" applyAlignment="1">
      <alignment horizontal="center" vertical="center"/>
    </xf>
    <xf numFmtId="49" fontId="7" fillId="0" borderId="4" xfId="20" applyNumberFormat="1" applyFont="1" applyFill="1" applyBorder="1" applyAlignment="1">
      <alignment horizontal="center" vertical="center" wrapText="1"/>
    </xf>
    <xf numFmtId="49" fontId="7" fillId="0" borderId="3" xfId="20" applyNumberFormat="1" applyFont="1" applyFill="1" applyBorder="1" applyAlignment="1">
      <alignment horizontal="center" vertical="center" wrapText="1"/>
    </xf>
    <xf numFmtId="173" fontId="7" fillId="0" borderId="4" xfId="20" applyNumberFormat="1" applyFont="1" applyFill="1" applyBorder="1" applyAlignment="1">
      <alignment horizontal="center" vertical="center" wrapText="1"/>
    </xf>
    <xf numFmtId="173" fontId="7" fillId="0" borderId="3" xfId="20" applyNumberFormat="1" applyFont="1" applyFill="1" applyBorder="1" applyAlignment="1">
      <alignment horizontal="center" vertical="center" wrapText="1"/>
    </xf>
    <xf numFmtId="174" fontId="7" fillId="0" borderId="5" xfId="20" applyNumberFormat="1" applyFont="1" applyFill="1" applyBorder="1" applyAlignment="1">
      <alignment horizontal="center" vertical="center" wrapText="1"/>
    </xf>
    <xf numFmtId="174" fontId="7" fillId="0" borderId="6" xfId="20" applyNumberFormat="1" applyFont="1" applyFill="1" applyBorder="1" applyAlignment="1">
      <alignment horizontal="center" vertical="center" wrapText="1"/>
    </xf>
    <xf numFmtId="174" fontId="7" fillId="0" borderId="7" xfId="20" applyNumberFormat="1" applyFont="1" applyFill="1" applyBorder="1" applyAlignment="1">
      <alignment horizontal="center" vertical="center" wrapText="1"/>
    </xf>
    <xf numFmtId="49" fontId="10" fillId="0" borderId="2" xfId="20" applyNumberFormat="1" applyFont="1" applyFill="1" applyBorder="1" applyAlignment="1">
      <alignment horizontal="center" vertical="center" wrapText="1"/>
    </xf>
    <xf numFmtId="173" fontId="7" fillId="0" borderId="2" xfId="2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28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 vertical="center"/>
    </xf>
    <xf numFmtId="0" fontId="10" fillId="0" borderId="5" xfId="13" applyFont="1" applyFill="1" applyBorder="1" applyAlignment="1">
      <alignment horizontal="center" vertical="center" wrapText="1"/>
    </xf>
    <xf numFmtId="0" fontId="10" fillId="0" borderId="7" xfId="13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12" fillId="0" borderId="0" xfId="28" applyFont="1" applyFill="1" applyBorder="1" applyAlignment="1">
      <alignment horizontal="center" vertical="center" wrapText="1"/>
    </xf>
    <xf numFmtId="0" fontId="12" fillId="0" borderId="1" xfId="28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6" xfId="5" applyFont="1" applyFill="1" applyBorder="1" applyAlignment="1">
      <alignment horizontal="left" vertical="center" wrapText="1"/>
    </xf>
    <xf numFmtId="0" fontId="50" fillId="0" borderId="5" xfId="0" applyFont="1" applyFill="1" applyBorder="1" applyAlignment="1">
      <alignment horizontal="center" vertical="center"/>
    </xf>
    <xf numFmtId="0" fontId="50" fillId="0" borderId="7" xfId="0" applyFont="1" applyFill="1" applyBorder="1" applyAlignment="1">
      <alignment horizontal="center" vertical="center"/>
    </xf>
  </cellXfs>
  <cellStyles count="30">
    <cellStyle name="Normal" xfId="7" xr:uid="{E3B85983-7C00-4C87-A0D1-B542B9E9C3BE}"/>
    <cellStyle name="Обычный" xfId="0" builtinId="0"/>
    <cellStyle name="Обычный 10" xfId="11" xr:uid="{CA378DE7-F156-4E9F-AF28-F55A5EDCE7E2}"/>
    <cellStyle name="Обычный 16" xfId="27" xr:uid="{111EDFFA-375A-4365-A1DE-86F8ACD6A380}"/>
    <cellStyle name="Обычный 16 2" xfId="8" xr:uid="{63E6FCFD-68A0-49F1-8D03-F0D273B5D1A9}"/>
    <cellStyle name="Обычный 17" xfId="18" xr:uid="{0894827B-C004-4936-B303-88407DCBDF14}"/>
    <cellStyle name="Обычный 17 2" xfId="23" xr:uid="{1FC0754B-EB09-4F82-9EA7-1B1037D833A1}"/>
    <cellStyle name="Обычный 18 2" xfId="6" xr:uid="{2CB9FED9-A2CE-4AF5-8BDD-CCF9C787E558}"/>
    <cellStyle name="Обычный 2" xfId="10" xr:uid="{0592AC05-3CB6-470B-A83D-DEFF1605CE73}"/>
    <cellStyle name="Обычный 2 10" xfId="15" xr:uid="{FA1F96A3-B25F-4B45-9397-C6858F7CD6B7}"/>
    <cellStyle name="Обычный 2 11" xfId="22" xr:uid="{E38C5591-4ED4-46F0-9857-517583FDD817}"/>
    <cellStyle name="Обычный 2 12" xfId="24" xr:uid="{F9F3E8C5-16CA-4C83-BE1C-A83DF406E299}"/>
    <cellStyle name="Обычный 2 2 2 4" xfId="14" xr:uid="{B4C2893B-2D7D-46C2-8E0C-7556CCBD0A30}"/>
    <cellStyle name="Обычный 2 9 2 3" xfId="28" xr:uid="{EC7817EB-43B8-478A-815E-9E930FCC5E58}"/>
    <cellStyle name="Обычный 2 9 2 4" xfId="19" xr:uid="{D0140482-2DD0-41A0-BF2B-F0651BB574F8}"/>
    <cellStyle name="Обычный 2 9 2 5" xfId="12" xr:uid="{BC3DAD5B-5DB7-4ACD-8435-53D6797FB07E}"/>
    <cellStyle name="Обычный 3" xfId="25" xr:uid="{BCE89DA0-18DD-4B43-99F5-CF514143E2CF}"/>
    <cellStyle name="Обычный 3 3" xfId="29" xr:uid="{521A583C-BC44-46C6-A437-D682B0313811}"/>
    <cellStyle name="Обычный 8 2" xfId="4" xr:uid="{9E9F460B-5A74-4784-8D83-67276F5D4597}"/>
    <cellStyle name="Обычный_2011" xfId="26" xr:uid="{E5F0A8E0-1366-4387-979B-84A403AD5061}"/>
    <cellStyle name="Обычный_Лист1" xfId="5" xr:uid="{08204B84-F674-421C-9C8E-D528205851A6}"/>
    <cellStyle name="Обычный_Люберцы госгарантиии 2002 (новая редакция) (version 1)" xfId="3" xr:uid="{BD3595C1-CE68-4ADB-897B-18F549928AF1}"/>
    <cellStyle name="Обычный_Поликлиника структура" xfId="16" xr:uid="{76F04711-34C2-465E-9FAD-7B5BA80243E6}"/>
    <cellStyle name="Обычный_Расчет подушевого норматива  на 2008 год" xfId="13" xr:uid="{3663E804-B0C1-4CF2-97C1-686EF89F6FE1}"/>
    <cellStyle name="Обычный_свод АПП 2" xfId="9" xr:uid="{8928A26A-BB2E-4C1E-B5BC-F5D68F620020}"/>
    <cellStyle name="Обычный_Тарифы 2013" xfId="2" xr:uid="{BBDADC0D-E2D3-4A2E-A802-FE15C6287AC6}"/>
    <cellStyle name="Процентный" xfId="21" builtinId="5"/>
    <cellStyle name="Финансовый" xfId="1" builtinId="3"/>
    <cellStyle name="Финансовый 2" xfId="17" xr:uid="{8D044F14-8A67-4AEA-A686-7460C6CB6F5E}"/>
    <cellStyle name="Финансовый 2 3" xfId="20" xr:uid="{885CC2E8-EF0E-4781-8EB2-042BA284A062}"/>
  </cellStyles>
  <dxfs count="10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7D847-3A34-496F-BEA6-DDFD7A55D119}">
  <sheetPr>
    <pageSetUpPr fitToPage="1"/>
  </sheetPr>
  <dimension ref="A1:H69"/>
  <sheetViews>
    <sheetView zoomScaleNormal="100" zoomScaleSheetLayoutView="89" workbookViewId="0">
      <pane ySplit="7" topLeftCell="A8" activePane="bottomLeft" state="frozen"/>
      <selection sqref="A1:XFD1048576"/>
      <selection pane="bottomLeft" activeCell="L16" sqref="L16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10" customWidth="1"/>
    <col min="6" max="7" width="16" style="23" customWidth="1"/>
    <col min="8" max="16384" width="9.140625" style="4"/>
  </cols>
  <sheetData>
    <row r="1" spans="1:8" x14ac:dyDescent="0.25">
      <c r="A1" s="25"/>
      <c r="B1" s="9"/>
      <c r="C1" s="24"/>
      <c r="D1" s="772" t="s">
        <v>52</v>
      </c>
      <c r="E1" s="772"/>
      <c r="F1" s="772"/>
      <c r="G1" s="772"/>
    </row>
    <row r="2" spans="1:8" x14ac:dyDescent="0.25">
      <c r="A2" s="26"/>
      <c r="B2" s="27"/>
      <c r="C2" s="771" t="s">
        <v>53</v>
      </c>
      <c r="D2" s="771"/>
      <c r="E2" s="771"/>
      <c r="F2" s="771"/>
      <c r="G2" s="771"/>
    </row>
    <row r="3" spans="1:8" s="2" customFormat="1" x14ac:dyDescent="0.25">
      <c r="A3" s="26"/>
      <c r="B3" s="771" t="s">
        <v>3916</v>
      </c>
      <c r="C3" s="771"/>
      <c r="D3" s="771"/>
      <c r="E3" s="771"/>
      <c r="F3" s="771"/>
      <c r="G3" s="771"/>
    </row>
    <row r="4" spans="1:8" s="2" customFormat="1" x14ac:dyDescent="0.25">
      <c r="A4" s="6"/>
      <c r="B4" s="7"/>
      <c r="C4" s="8"/>
      <c r="D4" s="771"/>
      <c r="E4" s="771"/>
      <c r="F4" s="771"/>
      <c r="G4" s="771"/>
    </row>
    <row r="5" spans="1:8" x14ac:dyDescent="0.25">
      <c r="F5" s="11"/>
      <c r="G5" s="11" t="s">
        <v>3930</v>
      </c>
    </row>
    <row r="6" spans="1:8" x14ac:dyDescent="0.25">
      <c r="F6" s="11"/>
      <c r="G6" s="12" t="s">
        <v>3917</v>
      </c>
    </row>
    <row r="7" spans="1:8" x14ac:dyDescent="0.25">
      <c r="F7" s="11"/>
      <c r="G7" s="12" t="s">
        <v>3918</v>
      </c>
    </row>
    <row r="8" spans="1:8" x14ac:dyDescent="0.25">
      <c r="F8" s="13"/>
      <c r="G8" s="13"/>
    </row>
    <row r="9" spans="1:8" s="29" customFormat="1" ht="43.5" customHeight="1" x14ac:dyDescent="0.25">
      <c r="A9" s="773" t="s">
        <v>3919</v>
      </c>
      <c r="B9" s="773"/>
      <c r="C9" s="773"/>
      <c r="D9" s="773"/>
      <c r="E9" s="773"/>
      <c r="F9" s="773"/>
      <c r="G9" s="773"/>
    </row>
    <row r="10" spans="1:8" s="29" customFormat="1" ht="15" customHeight="1" x14ac:dyDescent="0.25">
      <c r="A10" s="774" t="s">
        <v>1</v>
      </c>
      <c r="B10" s="774" t="s">
        <v>3920</v>
      </c>
      <c r="C10" s="775" t="s">
        <v>2</v>
      </c>
      <c r="D10" s="775" t="s">
        <v>3</v>
      </c>
      <c r="E10" s="774" t="s">
        <v>106</v>
      </c>
      <c r="F10" s="775" t="s">
        <v>4</v>
      </c>
      <c r="G10" s="774" t="s">
        <v>5</v>
      </c>
      <c r="H10" s="64"/>
    </row>
    <row r="11" spans="1:8" s="29" customFormat="1" ht="54.75" customHeight="1" x14ac:dyDescent="0.25">
      <c r="A11" s="774"/>
      <c r="B11" s="774"/>
      <c r="C11" s="775"/>
      <c r="D11" s="775"/>
      <c r="E11" s="774"/>
      <c r="F11" s="775"/>
      <c r="G11" s="774"/>
      <c r="H11" s="64"/>
    </row>
    <row r="12" spans="1:8" s="29" customFormat="1" ht="42.75" customHeight="1" x14ac:dyDescent="0.25">
      <c r="A12" s="47">
        <v>1</v>
      </c>
      <c r="B12" s="47">
        <v>2</v>
      </c>
      <c r="C12" s="47">
        <v>503901</v>
      </c>
      <c r="D12" s="15">
        <v>390101</v>
      </c>
      <c r="E12" s="43" t="s">
        <v>161</v>
      </c>
      <c r="F12" s="85" t="s">
        <v>8</v>
      </c>
      <c r="G12" s="488" t="s">
        <v>3921</v>
      </c>
    </row>
    <row r="13" spans="1:8" s="29" customFormat="1" ht="25.5" customHeight="1" x14ac:dyDescent="0.25">
      <c r="A13" s="47">
        <v>2</v>
      </c>
      <c r="B13" s="47">
        <v>2</v>
      </c>
      <c r="C13" s="47">
        <v>502801</v>
      </c>
      <c r="D13" s="15">
        <v>280101</v>
      </c>
      <c r="E13" s="43" t="s">
        <v>87</v>
      </c>
      <c r="F13" s="85" t="s">
        <v>8</v>
      </c>
      <c r="G13" s="488" t="s">
        <v>3921</v>
      </c>
    </row>
    <row r="14" spans="1:8" s="29" customFormat="1" ht="25.5" customHeight="1" x14ac:dyDescent="0.25">
      <c r="A14" s="47">
        <v>3</v>
      </c>
      <c r="B14" s="47">
        <v>2</v>
      </c>
      <c r="C14" s="47">
        <v>502301</v>
      </c>
      <c r="D14" s="15">
        <v>230101</v>
      </c>
      <c r="E14" s="43" t="s">
        <v>145</v>
      </c>
      <c r="F14" s="85"/>
      <c r="G14" s="488" t="s">
        <v>6</v>
      </c>
    </row>
    <row r="15" spans="1:8" s="29" customFormat="1" ht="26.25" customHeight="1" x14ac:dyDescent="0.25">
      <c r="A15" s="47">
        <v>4</v>
      </c>
      <c r="B15" s="47">
        <v>2</v>
      </c>
      <c r="C15" s="47">
        <v>500416</v>
      </c>
      <c r="D15" s="15">
        <v>41601</v>
      </c>
      <c r="E15" s="43" t="s">
        <v>124</v>
      </c>
      <c r="F15" s="85" t="s">
        <v>8</v>
      </c>
      <c r="G15" s="488" t="s">
        <v>3921</v>
      </c>
    </row>
    <row r="16" spans="1:8" s="29" customFormat="1" ht="25.5" customHeight="1" x14ac:dyDescent="0.25">
      <c r="A16" s="47">
        <v>5</v>
      </c>
      <c r="B16" s="47">
        <v>2</v>
      </c>
      <c r="C16" s="47">
        <v>500501</v>
      </c>
      <c r="D16" s="15">
        <v>50101</v>
      </c>
      <c r="E16" s="43" t="s">
        <v>127</v>
      </c>
      <c r="F16" s="85"/>
      <c r="G16" s="489" t="s">
        <v>6</v>
      </c>
    </row>
    <row r="17" spans="1:7" s="29" customFormat="1" ht="25.5" customHeight="1" x14ac:dyDescent="0.25">
      <c r="A17" s="47">
        <v>6</v>
      </c>
      <c r="B17" s="47">
        <v>2</v>
      </c>
      <c r="C17" s="47">
        <v>500601</v>
      </c>
      <c r="D17" s="15">
        <v>60101</v>
      </c>
      <c r="E17" s="43" t="s">
        <v>128</v>
      </c>
      <c r="F17" s="85" t="s">
        <v>8</v>
      </c>
      <c r="G17" s="488" t="s">
        <v>3921</v>
      </c>
    </row>
    <row r="18" spans="1:7" s="29" customFormat="1" ht="25.5" customHeight="1" x14ac:dyDescent="0.25">
      <c r="A18" s="47">
        <v>7</v>
      </c>
      <c r="B18" s="47">
        <v>2</v>
      </c>
      <c r="C18" s="47">
        <v>500701</v>
      </c>
      <c r="D18" s="15">
        <v>70101</v>
      </c>
      <c r="E18" s="43" t="s">
        <v>129</v>
      </c>
      <c r="F18" s="85"/>
      <c r="G18" s="489" t="s">
        <v>6</v>
      </c>
    </row>
    <row r="19" spans="1:7" s="29" customFormat="1" ht="25.5" customHeight="1" x14ac:dyDescent="0.25">
      <c r="A19" s="47">
        <v>8</v>
      </c>
      <c r="B19" s="47">
        <v>2</v>
      </c>
      <c r="C19" s="47">
        <v>500702</v>
      </c>
      <c r="D19" s="15">
        <v>70301</v>
      </c>
      <c r="E19" s="43" t="s">
        <v>130</v>
      </c>
      <c r="F19" s="85"/>
      <c r="G19" s="489" t="s">
        <v>6</v>
      </c>
    </row>
    <row r="20" spans="1:7" s="29" customFormat="1" ht="28.5" customHeight="1" x14ac:dyDescent="0.25">
      <c r="A20" s="47">
        <v>9</v>
      </c>
      <c r="B20" s="47">
        <v>2</v>
      </c>
      <c r="C20" s="47">
        <v>501001</v>
      </c>
      <c r="D20" s="15">
        <v>100101</v>
      </c>
      <c r="E20" s="43" t="s">
        <v>133</v>
      </c>
      <c r="F20" s="85" t="s">
        <v>8</v>
      </c>
      <c r="G20" s="488" t="s">
        <v>3921</v>
      </c>
    </row>
    <row r="21" spans="1:7" s="29" customFormat="1" ht="25.5" customHeight="1" x14ac:dyDescent="0.25">
      <c r="A21" s="47">
        <v>10</v>
      </c>
      <c r="B21" s="47">
        <v>1</v>
      </c>
      <c r="C21" s="47">
        <v>500040</v>
      </c>
      <c r="D21" s="15">
        <v>100901</v>
      </c>
      <c r="E21" s="43" t="s">
        <v>204</v>
      </c>
      <c r="F21" s="85"/>
      <c r="G21" s="488" t="s">
        <v>38</v>
      </c>
    </row>
    <row r="22" spans="1:7" s="29" customFormat="1" ht="25.5" customHeight="1" x14ac:dyDescent="0.25">
      <c r="A22" s="47">
        <v>11</v>
      </c>
      <c r="B22" s="47">
        <v>1</v>
      </c>
      <c r="C22" s="47">
        <v>501003</v>
      </c>
      <c r="D22" s="15">
        <v>100301</v>
      </c>
      <c r="E22" s="43" t="s">
        <v>232</v>
      </c>
      <c r="F22" s="85"/>
      <c r="G22" s="488" t="s">
        <v>38</v>
      </c>
    </row>
    <row r="23" spans="1:7" s="29" customFormat="1" ht="25.5" customHeight="1" x14ac:dyDescent="0.25">
      <c r="A23" s="47">
        <v>12</v>
      </c>
      <c r="B23" s="47">
        <v>2</v>
      </c>
      <c r="C23" s="47">
        <v>501501</v>
      </c>
      <c r="D23" s="15">
        <v>150101</v>
      </c>
      <c r="E23" s="43" t="s">
        <v>78</v>
      </c>
      <c r="F23" s="85" t="s">
        <v>8</v>
      </c>
      <c r="G23" s="488" t="s">
        <v>3921</v>
      </c>
    </row>
    <row r="24" spans="1:7" s="29" customFormat="1" ht="25.5" customHeight="1" x14ac:dyDescent="0.25">
      <c r="A24" s="47">
        <v>13</v>
      </c>
      <c r="B24" s="47">
        <v>2</v>
      </c>
      <c r="C24" s="47">
        <v>501601</v>
      </c>
      <c r="D24" s="15">
        <v>160101</v>
      </c>
      <c r="E24" s="43" t="s">
        <v>79</v>
      </c>
      <c r="F24" s="85"/>
      <c r="G24" s="488" t="s">
        <v>6</v>
      </c>
    </row>
    <row r="25" spans="1:7" s="29" customFormat="1" ht="25.5" customHeight="1" x14ac:dyDescent="0.25">
      <c r="A25" s="47">
        <v>14</v>
      </c>
      <c r="B25" s="47">
        <v>1</v>
      </c>
      <c r="C25" s="47">
        <v>501602</v>
      </c>
      <c r="D25" s="15">
        <v>160201</v>
      </c>
      <c r="E25" s="43" t="s">
        <v>250</v>
      </c>
      <c r="F25" s="85"/>
      <c r="G25" s="488" t="s">
        <v>38</v>
      </c>
    </row>
    <row r="26" spans="1:7" s="29" customFormat="1" ht="25.5" customHeight="1" x14ac:dyDescent="0.25">
      <c r="A26" s="47">
        <v>15</v>
      </c>
      <c r="B26" s="47">
        <v>2</v>
      </c>
      <c r="C26" s="47">
        <v>501701</v>
      </c>
      <c r="D26" s="15">
        <v>170101</v>
      </c>
      <c r="E26" s="43" t="s">
        <v>80</v>
      </c>
      <c r="F26" s="85" t="s">
        <v>8</v>
      </c>
      <c r="G26" s="488" t="s">
        <v>3921</v>
      </c>
    </row>
    <row r="27" spans="1:7" s="29" customFormat="1" ht="25.5" customHeight="1" x14ac:dyDescent="0.25">
      <c r="A27" s="47">
        <v>16</v>
      </c>
      <c r="B27" s="47">
        <v>2</v>
      </c>
      <c r="C27" s="47">
        <v>500054</v>
      </c>
      <c r="D27" s="15">
        <v>191901</v>
      </c>
      <c r="E27" s="43" t="s">
        <v>81</v>
      </c>
      <c r="F27" s="85" t="s">
        <v>8</v>
      </c>
      <c r="G27" s="488" t="s">
        <v>3921</v>
      </c>
    </row>
    <row r="28" spans="1:7" s="29" customFormat="1" ht="25.5" customHeight="1" x14ac:dyDescent="0.25">
      <c r="A28" s="47">
        <v>17</v>
      </c>
      <c r="B28" s="47">
        <v>2</v>
      </c>
      <c r="C28" s="47">
        <v>500055</v>
      </c>
      <c r="D28" s="15">
        <v>202401</v>
      </c>
      <c r="E28" s="43" t="s">
        <v>3922</v>
      </c>
      <c r="F28" s="85" t="s">
        <v>8</v>
      </c>
      <c r="G28" s="488" t="s">
        <v>3921</v>
      </c>
    </row>
    <row r="29" spans="1:7" s="29" customFormat="1" ht="25.5" x14ac:dyDescent="0.25">
      <c r="A29" s="47">
        <v>18</v>
      </c>
      <c r="B29" s="47">
        <v>2</v>
      </c>
      <c r="C29" s="47">
        <v>502101</v>
      </c>
      <c r="D29" s="15">
        <v>210101</v>
      </c>
      <c r="E29" s="43" t="s">
        <v>72</v>
      </c>
      <c r="F29" s="85" t="s">
        <v>8</v>
      </c>
      <c r="G29" s="488" t="s">
        <v>3923</v>
      </c>
    </row>
    <row r="30" spans="1:7" s="29" customFormat="1" ht="25.5" customHeight="1" x14ac:dyDescent="0.25">
      <c r="A30" s="47">
        <v>19</v>
      </c>
      <c r="B30" s="47">
        <v>2</v>
      </c>
      <c r="C30" s="47">
        <v>502401</v>
      </c>
      <c r="D30" s="15">
        <v>240101</v>
      </c>
      <c r="E30" s="43" t="s">
        <v>84</v>
      </c>
      <c r="F30" s="85" t="s">
        <v>8</v>
      </c>
      <c r="G30" s="488" t="s">
        <v>3921</v>
      </c>
    </row>
    <row r="31" spans="1:7" s="29" customFormat="1" ht="25.5" customHeight="1" x14ac:dyDescent="0.25">
      <c r="A31" s="47">
        <v>20</v>
      </c>
      <c r="B31" s="47">
        <v>2</v>
      </c>
      <c r="C31" s="47">
        <v>502630</v>
      </c>
      <c r="D31" s="15">
        <v>263001</v>
      </c>
      <c r="E31" s="43" t="s">
        <v>85</v>
      </c>
      <c r="F31" s="85" t="s">
        <v>8</v>
      </c>
      <c r="G31" s="488" t="s">
        <v>3921</v>
      </c>
    </row>
    <row r="32" spans="1:7" s="29" customFormat="1" ht="25.5" customHeight="1" x14ac:dyDescent="0.25">
      <c r="A32" s="47">
        <v>21</v>
      </c>
      <c r="B32" s="47">
        <v>2</v>
      </c>
      <c r="C32" s="47">
        <v>502916</v>
      </c>
      <c r="D32" s="15">
        <v>291601</v>
      </c>
      <c r="E32" s="43" t="s">
        <v>88</v>
      </c>
      <c r="F32" s="85" t="s">
        <v>8</v>
      </c>
      <c r="G32" s="488" t="s">
        <v>3921</v>
      </c>
    </row>
    <row r="33" spans="1:7" s="29" customFormat="1" ht="25.5" customHeight="1" x14ac:dyDescent="0.25">
      <c r="A33" s="47">
        <v>22</v>
      </c>
      <c r="B33" s="47">
        <v>2</v>
      </c>
      <c r="C33" s="47">
        <v>503001</v>
      </c>
      <c r="D33" s="15">
        <v>300101</v>
      </c>
      <c r="E33" s="43" t="s">
        <v>89</v>
      </c>
      <c r="F33" s="85" t="s">
        <v>8</v>
      </c>
      <c r="G33" s="488" t="s">
        <v>3921</v>
      </c>
    </row>
    <row r="34" spans="1:7" s="29" customFormat="1" ht="68.25" customHeight="1" x14ac:dyDescent="0.25">
      <c r="A34" s="47">
        <v>23</v>
      </c>
      <c r="B34" s="47">
        <v>2</v>
      </c>
      <c r="C34" s="47">
        <v>508816</v>
      </c>
      <c r="D34" s="15">
        <v>310401</v>
      </c>
      <c r="E34" s="43" t="s">
        <v>151</v>
      </c>
      <c r="F34" s="85"/>
      <c r="G34" s="488" t="s">
        <v>6</v>
      </c>
    </row>
    <row r="35" spans="1:7" s="29" customFormat="1" ht="25.5" customHeight="1" x14ac:dyDescent="0.25">
      <c r="A35" s="47">
        <v>24</v>
      </c>
      <c r="B35" s="47">
        <v>1</v>
      </c>
      <c r="C35" s="47">
        <v>506505</v>
      </c>
      <c r="D35" s="15">
        <v>332201</v>
      </c>
      <c r="E35" s="43" t="s">
        <v>254</v>
      </c>
      <c r="F35" s="85"/>
      <c r="G35" s="488" t="s">
        <v>38</v>
      </c>
    </row>
    <row r="36" spans="1:7" s="29" customFormat="1" ht="25.5" customHeight="1" x14ac:dyDescent="0.25">
      <c r="A36" s="47">
        <v>25</v>
      </c>
      <c r="B36" s="47">
        <v>2</v>
      </c>
      <c r="C36" s="47">
        <v>500002</v>
      </c>
      <c r="D36" s="15">
        <v>334801</v>
      </c>
      <c r="E36" s="43" t="s">
        <v>155</v>
      </c>
      <c r="F36" s="85" t="s">
        <v>8</v>
      </c>
      <c r="G36" s="488" t="s">
        <v>3921</v>
      </c>
    </row>
    <row r="37" spans="1:7" s="29" customFormat="1" ht="25.5" customHeight="1" x14ac:dyDescent="0.25">
      <c r="A37" s="47">
        <v>26</v>
      </c>
      <c r="B37" s="47">
        <v>2</v>
      </c>
      <c r="C37" s="47">
        <v>500039</v>
      </c>
      <c r="D37" s="15">
        <v>371702</v>
      </c>
      <c r="E37" s="43" t="s">
        <v>3924</v>
      </c>
      <c r="F37" s="85"/>
      <c r="G37" s="488" t="s">
        <v>6</v>
      </c>
    </row>
    <row r="38" spans="1:7" s="29" customFormat="1" ht="38.25" customHeight="1" x14ac:dyDescent="0.25">
      <c r="A38" s="47">
        <v>27</v>
      </c>
      <c r="B38" s="47">
        <v>2</v>
      </c>
      <c r="C38" s="47">
        <v>503814</v>
      </c>
      <c r="D38" s="15">
        <v>381401</v>
      </c>
      <c r="E38" s="43" t="s">
        <v>91</v>
      </c>
      <c r="F38" s="85" t="s">
        <v>8</v>
      </c>
      <c r="G38" s="488" t="s">
        <v>3921</v>
      </c>
    </row>
    <row r="39" spans="1:7" s="29" customFormat="1" ht="38.25" customHeight="1" x14ac:dyDescent="0.25">
      <c r="A39" s="47">
        <v>28</v>
      </c>
      <c r="B39" s="47">
        <v>2</v>
      </c>
      <c r="C39" s="47">
        <v>504101</v>
      </c>
      <c r="D39" s="15">
        <v>410101</v>
      </c>
      <c r="E39" s="43" t="s">
        <v>93</v>
      </c>
      <c r="F39" s="85" t="s">
        <v>8</v>
      </c>
      <c r="G39" s="488" t="s">
        <v>3921</v>
      </c>
    </row>
    <row r="40" spans="1:7" s="29" customFormat="1" ht="25.5" customHeight="1" x14ac:dyDescent="0.25">
      <c r="A40" s="47">
        <v>29</v>
      </c>
      <c r="B40" s="47">
        <v>2</v>
      </c>
      <c r="C40" s="47">
        <v>504106</v>
      </c>
      <c r="D40" s="15">
        <v>410601</v>
      </c>
      <c r="E40" s="43" t="s">
        <v>162</v>
      </c>
      <c r="F40" s="85"/>
      <c r="G40" s="488" t="s">
        <v>6</v>
      </c>
    </row>
    <row r="41" spans="1:7" s="29" customFormat="1" ht="38.25" customHeight="1" x14ac:dyDescent="0.25">
      <c r="A41" s="47">
        <v>30</v>
      </c>
      <c r="B41" s="47">
        <v>1</v>
      </c>
      <c r="C41" s="47">
        <v>504301</v>
      </c>
      <c r="D41" s="15">
        <v>430101</v>
      </c>
      <c r="E41" s="43" t="s">
        <v>213</v>
      </c>
      <c r="F41" s="85"/>
      <c r="G41" s="488" t="s">
        <v>38</v>
      </c>
    </row>
    <row r="42" spans="1:7" s="29" customFormat="1" ht="25.5" customHeight="1" x14ac:dyDescent="0.25">
      <c r="A42" s="47">
        <v>31</v>
      </c>
      <c r="B42" s="47">
        <v>2</v>
      </c>
      <c r="C42" s="47">
        <v>504507</v>
      </c>
      <c r="D42" s="15">
        <v>450701</v>
      </c>
      <c r="E42" s="43" t="s">
        <v>96</v>
      </c>
      <c r="F42" s="85" t="s">
        <v>8</v>
      </c>
      <c r="G42" s="488" t="s">
        <v>3921</v>
      </c>
    </row>
    <row r="43" spans="1:7" s="29" customFormat="1" ht="42.75" customHeight="1" x14ac:dyDescent="0.25">
      <c r="A43" s="47">
        <v>32</v>
      </c>
      <c r="B43" s="47">
        <v>2</v>
      </c>
      <c r="C43" s="47">
        <v>504615</v>
      </c>
      <c r="D43" s="15">
        <v>461501</v>
      </c>
      <c r="E43" s="43" t="s">
        <v>97</v>
      </c>
      <c r="F43" s="85" t="s">
        <v>8</v>
      </c>
      <c r="G43" s="488" t="s">
        <v>3921</v>
      </c>
    </row>
    <row r="44" spans="1:7" s="29" customFormat="1" ht="25.5" customHeight="1" x14ac:dyDescent="0.25">
      <c r="A44" s="47">
        <v>33</v>
      </c>
      <c r="B44" s="47">
        <v>2</v>
      </c>
      <c r="C44" s="47">
        <v>505001</v>
      </c>
      <c r="D44" s="15">
        <v>500101</v>
      </c>
      <c r="E44" s="43" t="s">
        <v>3925</v>
      </c>
      <c r="F44" s="85" t="s">
        <v>8</v>
      </c>
      <c r="G44" s="488" t="s">
        <v>3926</v>
      </c>
    </row>
    <row r="45" spans="1:7" s="29" customFormat="1" ht="25.5" customHeight="1" x14ac:dyDescent="0.25">
      <c r="A45" s="47">
        <v>34</v>
      </c>
      <c r="B45" s="47">
        <v>1</v>
      </c>
      <c r="C45" s="47">
        <v>505105</v>
      </c>
      <c r="D45" s="15">
        <v>510501</v>
      </c>
      <c r="E45" s="43" t="s">
        <v>164</v>
      </c>
      <c r="F45" s="85"/>
      <c r="G45" s="488" t="s">
        <v>38</v>
      </c>
    </row>
    <row r="46" spans="1:7" s="29" customFormat="1" ht="25.5" customHeight="1" x14ac:dyDescent="0.25">
      <c r="A46" s="47">
        <v>35</v>
      </c>
      <c r="B46" s="47">
        <v>2</v>
      </c>
      <c r="C46" s="490">
        <v>505213</v>
      </c>
      <c r="D46" s="15">
        <v>521301</v>
      </c>
      <c r="E46" s="43" t="s">
        <v>99</v>
      </c>
      <c r="F46" s="85"/>
      <c r="G46" s="488" t="s">
        <v>6</v>
      </c>
    </row>
    <row r="47" spans="1:7" s="29" customFormat="1" ht="25.5" customHeight="1" x14ac:dyDescent="0.25">
      <c r="A47" s="47">
        <v>36</v>
      </c>
      <c r="B47" s="47">
        <v>2</v>
      </c>
      <c r="C47" s="47">
        <v>500070</v>
      </c>
      <c r="D47" s="15">
        <v>543001</v>
      </c>
      <c r="E47" s="43" t="s">
        <v>101</v>
      </c>
      <c r="F47" s="85"/>
      <c r="G47" s="488" t="s">
        <v>6</v>
      </c>
    </row>
    <row r="48" spans="1:7" s="29" customFormat="1" ht="15" customHeight="1" x14ac:dyDescent="0.25">
      <c r="A48" s="47">
        <v>37</v>
      </c>
      <c r="B48" s="47">
        <v>1</v>
      </c>
      <c r="C48" s="47">
        <v>505504</v>
      </c>
      <c r="D48" s="15">
        <v>550501</v>
      </c>
      <c r="E48" s="43" t="s">
        <v>256</v>
      </c>
      <c r="F48" s="85"/>
      <c r="G48" s="488" t="s">
        <v>38</v>
      </c>
    </row>
    <row r="49" spans="1:7" s="29" customFormat="1" ht="38.25" customHeight="1" x14ac:dyDescent="0.25">
      <c r="A49" s="47">
        <v>38</v>
      </c>
      <c r="B49" s="47">
        <v>2</v>
      </c>
      <c r="C49" s="47">
        <v>505601</v>
      </c>
      <c r="D49" s="15">
        <v>560101</v>
      </c>
      <c r="E49" s="43" t="s">
        <v>198</v>
      </c>
      <c r="F49" s="85"/>
      <c r="G49" s="488" t="s">
        <v>6</v>
      </c>
    </row>
    <row r="50" spans="1:7" s="29" customFormat="1" ht="25.5" customHeight="1" x14ac:dyDescent="0.25">
      <c r="A50" s="47">
        <v>39</v>
      </c>
      <c r="B50" s="47">
        <v>2</v>
      </c>
      <c r="C50" s="47">
        <v>506101</v>
      </c>
      <c r="D50" s="15">
        <v>610101</v>
      </c>
      <c r="E50" s="43" t="s">
        <v>199</v>
      </c>
      <c r="F50" s="85"/>
      <c r="G50" s="488" t="s">
        <v>6</v>
      </c>
    </row>
    <row r="51" spans="1:7" s="29" customFormat="1" ht="38.25" customHeight="1" x14ac:dyDescent="0.25">
      <c r="A51" s="47">
        <v>40</v>
      </c>
      <c r="B51" s="47">
        <v>1</v>
      </c>
      <c r="C51" s="491">
        <v>508807</v>
      </c>
      <c r="D51" s="15">
        <v>880705</v>
      </c>
      <c r="E51" s="43" t="s">
        <v>3927</v>
      </c>
      <c r="F51" s="85"/>
      <c r="G51" s="488" t="s">
        <v>38</v>
      </c>
    </row>
    <row r="52" spans="1:7" s="29" customFormat="1" ht="51" x14ac:dyDescent="0.25">
      <c r="A52" s="47">
        <v>41</v>
      </c>
      <c r="B52" s="47">
        <v>2</v>
      </c>
      <c r="C52" s="47">
        <v>509101</v>
      </c>
      <c r="D52" s="15">
        <v>910201</v>
      </c>
      <c r="E52" s="43" t="s">
        <v>171</v>
      </c>
      <c r="F52" s="85"/>
      <c r="G52" s="488" t="s">
        <v>6</v>
      </c>
    </row>
    <row r="53" spans="1:7" s="29" customFormat="1" ht="25.5" customHeight="1" x14ac:dyDescent="0.25">
      <c r="A53" s="47">
        <v>42</v>
      </c>
      <c r="B53" s="47">
        <v>2</v>
      </c>
      <c r="C53" s="97">
        <v>505112</v>
      </c>
      <c r="D53" s="492">
        <v>510112</v>
      </c>
      <c r="E53" s="43" t="s">
        <v>98</v>
      </c>
      <c r="F53" s="85" t="s">
        <v>8</v>
      </c>
      <c r="G53" s="488" t="s">
        <v>3921</v>
      </c>
    </row>
    <row r="54" spans="1:7" s="29" customFormat="1" ht="25.5" customHeight="1" x14ac:dyDescent="0.25">
      <c r="A54" s="47">
        <v>43</v>
      </c>
      <c r="B54" s="47">
        <v>2</v>
      </c>
      <c r="C54" s="47">
        <v>500101</v>
      </c>
      <c r="D54" s="15">
        <v>10101</v>
      </c>
      <c r="E54" s="43" t="s">
        <v>112</v>
      </c>
      <c r="F54" s="85"/>
      <c r="G54" s="488" t="s">
        <v>6</v>
      </c>
    </row>
    <row r="55" spans="1:7" s="29" customFormat="1" ht="25.5" x14ac:dyDescent="0.25">
      <c r="A55" s="47">
        <v>44</v>
      </c>
      <c r="B55" s="47">
        <v>2</v>
      </c>
      <c r="C55" s="47">
        <v>500801</v>
      </c>
      <c r="D55" s="15">
        <v>80101</v>
      </c>
      <c r="E55" s="43" t="s">
        <v>75</v>
      </c>
      <c r="F55" s="85"/>
      <c r="G55" s="489" t="s">
        <v>6</v>
      </c>
    </row>
    <row r="56" spans="1:7" s="29" customFormat="1" ht="32.25" customHeight="1" x14ac:dyDescent="0.25">
      <c r="A56" s="47">
        <v>45</v>
      </c>
      <c r="B56" s="17">
        <v>2</v>
      </c>
      <c r="C56" s="17">
        <v>501101</v>
      </c>
      <c r="D56" s="17">
        <v>110101</v>
      </c>
      <c r="E56" s="43" t="s">
        <v>76</v>
      </c>
      <c r="F56" s="17"/>
      <c r="G56" s="17" t="s">
        <v>6</v>
      </c>
    </row>
    <row r="57" spans="1:7" s="29" customFormat="1" ht="25.5" x14ac:dyDescent="0.25">
      <c r="A57" s="47">
        <v>46</v>
      </c>
      <c r="B57" s="47">
        <v>2</v>
      </c>
      <c r="C57" s="47">
        <v>503630</v>
      </c>
      <c r="D57" s="15">
        <v>363001</v>
      </c>
      <c r="E57" s="43" t="s">
        <v>157</v>
      </c>
      <c r="F57" s="85" t="s">
        <v>8</v>
      </c>
      <c r="G57" s="488" t="s">
        <v>3921</v>
      </c>
    </row>
    <row r="58" spans="1:7" s="29" customFormat="1" ht="25.5" x14ac:dyDescent="0.25">
      <c r="A58" s="47">
        <v>47</v>
      </c>
      <c r="B58" s="47">
        <v>1</v>
      </c>
      <c r="C58" s="47">
        <v>506901</v>
      </c>
      <c r="D58" s="15">
        <v>261501</v>
      </c>
      <c r="E58" s="43" t="s">
        <v>3928</v>
      </c>
      <c r="F58" s="85"/>
      <c r="G58" s="488" t="s">
        <v>38</v>
      </c>
    </row>
    <row r="59" spans="1:7" s="29" customFormat="1" ht="25.5" x14ac:dyDescent="0.25">
      <c r="A59" s="47">
        <v>48</v>
      </c>
      <c r="B59" s="47">
        <v>2</v>
      </c>
      <c r="C59" s="47">
        <v>502606</v>
      </c>
      <c r="D59" s="15">
        <v>262101</v>
      </c>
      <c r="E59" s="43" t="s">
        <v>150</v>
      </c>
      <c r="F59" s="85" t="s">
        <v>8</v>
      </c>
      <c r="G59" s="488" t="s">
        <v>3921</v>
      </c>
    </row>
    <row r="60" spans="1:7" s="29" customFormat="1" ht="25.5" x14ac:dyDescent="0.25">
      <c r="A60" s="47">
        <v>49</v>
      </c>
      <c r="B60" s="47">
        <v>2</v>
      </c>
      <c r="C60" s="47">
        <v>503133</v>
      </c>
      <c r="D60" s="15">
        <v>313301</v>
      </c>
      <c r="E60" s="44" t="s">
        <v>253</v>
      </c>
      <c r="F60" s="85" t="s">
        <v>8</v>
      </c>
      <c r="G60" s="488" t="s">
        <v>3921</v>
      </c>
    </row>
    <row r="61" spans="1:7" s="29" customFormat="1" ht="37.5" customHeight="1" x14ac:dyDescent="0.25">
      <c r="A61" s="47">
        <v>50</v>
      </c>
      <c r="B61" s="47">
        <v>2</v>
      </c>
      <c r="C61" s="47">
        <v>503602</v>
      </c>
      <c r="D61" s="15">
        <v>360201</v>
      </c>
      <c r="E61" s="43" t="s">
        <v>159</v>
      </c>
      <c r="F61" s="85" t="s">
        <v>8</v>
      </c>
      <c r="G61" s="488" t="s">
        <v>3921</v>
      </c>
    </row>
    <row r="62" spans="1:7" s="29" customFormat="1" ht="38.25" x14ac:dyDescent="0.25">
      <c r="A62" s="47">
        <v>51</v>
      </c>
      <c r="B62" s="47">
        <v>2</v>
      </c>
      <c r="C62" s="47">
        <v>505502</v>
      </c>
      <c r="D62" s="15">
        <v>550201</v>
      </c>
      <c r="E62" s="43" t="s">
        <v>168</v>
      </c>
      <c r="F62" s="85"/>
      <c r="G62" s="488" t="s">
        <v>6</v>
      </c>
    </row>
    <row r="63" spans="1:7" s="29" customFormat="1" ht="25.5" x14ac:dyDescent="0.25">
      <c r="A63" s="47">
        <v>52</v>
      </c>
      <c r="B63" s="47">
        <v>2</v>
      </c>
      <c r="C63" s="47">
        <v>505501</v>
      </c>
      <c r="D63" s="15">
        <v>550101</v>
      </c>
      <c r="E63" s="43" t="s">
        <v>102</v>
      </c>
      <c r="F63" s="85" t="s">
        <v>8</v>
      </c>
      <c r="G63" s="488" t="s">
        <v>3921</v>
      </c>
    </row>
    <row r="64" spans="1:7" s="29" customFormat="1" ht="32.25" customHeight="1" x14ac:dyDescent="0.25">
      <c r="A64" s="47">
        <v>53</v>
      </c>
      <c r="B64" s="47">
        <v>2</v>
      </c>
      <c r="C64" s="47">
        <v>500003</v>
      </c>
      <c r="D64" s="18">
        <v>31801</v>
      </c>
      <c r="E64" s="43" t="s">
        <v>3929</v>
      </c>
      <c r="F64" s="85"/>
      <c r="G64" s="488" t="s">
        <v>6</v>
      </c>
    </row>
    <row r="65" spans="1:7" s="29" customFormat="1" ht="25.5" x14ac:dyDescent="0.25">
      <c r="A65" s="47">
        <v>54</v>
      </c>
      <c r="B65" s="47">
        <v>2</v>
      </c>
      <c r="C65" s="47">
        <v>503401</v>
      </c>
      <c r="D65" s="15">
        <v>340101</v>
      </c>
      <c r="E65" s="43" t="s">
        <v>90</v>
      </c>
      <c r="F65" s="85"/>
      <c r="G65" s="488" t="s">
        <v>6</v>
      </c>
    </row>
    <row r="66" spans="1:7" s="29" customFormat="1" ht="25.5" x14ac:dyDescent="0.25">
      <c r="A66" s="47">
        <v>55</v>
      </c>
      <c r="B66" s="47">
        <v>2</v>
      </c>
      <c r="C66" s="47">
        <v>502701</v>
      </c>
      <c r="D66" s="15">
        <v>270101</v>
      </c>
      <c r="E66" s="43" t="s">
        <v>86</v>
      </c>
      <c r="F66" s="85"/>
      <c r="G66" s="488" t="s">
        <v>6</v>
      </c>
    </row>
    <row r="67" spans="1:7" s="29" customFormat="1" ht="25.5" x14ac:dyDescent="0.25">
      <c r="A67" s="47">
        <v>56</v>
      </c>
      <c r="B67" s="47">
        <v>2</v>
      </c>
      <c r="C67" s="47">
        <v>504403</v>
      </c>
      <c r="D67" s="15">
        <v>440101</v>
      </c>
      <c r="E67" s="43" t="s">
        <v>95</v>
      </c>
      <c r="F67" s="85"/>
      <c r="G67" s="488" t="s">
        <v>6</v>
      </c>
    </row>
    <row r="68" spans="1:7" s="29" customFormat="1" ht="37.5" customHeight="1" x14ac:dyDescent="0.25">
      <c r="A68" s="47">
        <v>57</v>
      </c>
      <c r="B68" s="47">
        <v>2</v>
      </c>
      <c r="C68" s="47">
        <v>501411</v>
      </c>
      <c r="D68" s="15">
        <v>141101</v>
      </c>
      <c r="E68" s="43" t="s">
        <v>77</v>
      </c>
      <c r="F68" s="85"/>
      <c r="G68" s="488" t="s">
        <v>6</v>
      </c>
    </row>
    <row r="69" spans="1:7" s="29" customFormat="1" ht="25.5" x14ac:dyDescent="0.25">
      <c r="A69" s="47">
        <v>58</v>
      </c>
      <c r="B69" s="47">
        <v>2</v>
      </c>
      <c r="C69" s="47">
        <v>506001</v>
      </c>
      <c r="D69" s="15">
        <v>600101</v>
      </c>
      <c r="E69" s="43" t="s">
        <v>170</v>
      </c>
      <c r="F69" s="85"/>
      <c r="G69" s="85" t="s">
        <v>6</v>
      </c>
    </row>
  </sheetData>
  <mergeCells count="12">
    <mergeCell ref="F10:F11"/>
    <mergeCell ref="G10:G11"/>
    <mergeCell ref="A10:A11"/>
    <mergeCell ref="B10:B11"/>
    <mergeCell ref="C10:C11"/>
    <mergeCell ref="D10:D11"/>
    <mergeCell ref="E10:E11"/>
    <mergeCell ref="D4:G4"/>
    <mergeCell ref="D1:G1"/>
    <mergeCell ref="C2:G2"/>
    <mergeCell ref="B3:G3"/>
    <mergeCell ref="A9:G9"/>
  </mergeCells>
  <conditionalFormatting sqref="C1:C3">
    <cfRule type="duplicateValues" dxfId="104" priority="4"/>
  </conditionalFormatting>
  <conditionalFormatting sqref="D1:D3">
    <cfRule type="duplicateValues" dxfId="103" priority="5"/>
  </conditionalFormatting>
  <conditionalFormatting sqref="D53">
    <cfRule type="duplicateValues" dxfId="102" priority="2"/>
    <cfRule type="duplicateValues" dxfId="101" priority="3"/>
  </conditionalFormatting>
  <conditionalFormatting sqref="D53">
    <cfRule type="duplicateValues" dxfId="100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36713-9B78-415E-8F41-6C222D868D8F}">
  <dimension ref="A1:D192"/>
  <sheetViews>
    <sheetView workbookViewId="0">
      <selection activeCell="C6" sqref="C6"/>
    </sheetView>
  </sheetViews>
  <sheetFormatPr defaultColWidth="9.140625" defaultRowHeight="15" x14ac:dyDescent="0.25"/>
  <cols>
    <col min="1" max="1" width="18" style="428" customWidth="1"/>
    <col min="2" max="2" width="78.42578125" style="428" customWidth="1"/>
    <col min="3" max="3" width="23.85546875" style="428" customWidth="1"/>
    <col min="4" max="4" width="15.85546875" style="443" customWidth="1"/>
    <col min="5" max="16384" width="9.140625" style="428"/>
  </cols>
  <sheetData>
    <row r="1" spans="1:4" x14ac:dyDescent="0.25">
      <c r="C1" s="89" t="s">
        <v>1522</v>
      </c>
      <c r="D1" s="89"/>
    </row>
    <row r="2" spans="1:4" x14ac:dyDescent="0.25">
      <c r="C2" s="88" t="s">
        <v>53</v>
      </c>
      <c r="D2" s="88"/>
    </row>
    <row r="3" spans="1:4" x14ac:dyDescent="0.25">
      <c r="C3" s="88" t="s">
        <v>3916</v>
      </c>
      <c r="D3" s="88"/>
    </row>
    <row r="4" spans="1:4" s="168" customFormat="1" ht="12.75" x14ac:dyDescent="0.2">
      <c r="C4" s="429"/>
      <c r="D4" s="429"/>
    </row>
    <row r="5" spans="1:4" s="168" customFormat="1" x14ac:dyDescent="0.25">
      <c r="A5" s="29"/>
      <c r="C5" s="12" t="s">
        <v>5329</v>
      </c>
      <c r="D5" s="12"/>
    </row>
    <row r="6" spans="1:4" s="168" customFormat="1" ht="12.75" customHeight="1" x14ac:dyDescent="0.25">
      <c r="A6" s="29"/>
      <c r="C6" s="12" t="s">
        <v>55</v>
      </c>
      <c r="D6" s="12"/>
    </row>
    <row r="7" spans="1:4" s="168" customFormat="1" ht="12.75" customHeight="1" x14ac:dyDescent="0.25">
      <c r="A7" s="29"/>
      <c r="C7" s="12" t="s">
        <v>4402</v>
      </c>
      <c r="D7" s="12"/>
    </row>
    <row r="9" spans="1:4" s="168" customFormat="1" ht="52.5" customHeight="1" x14ac:dyDescent="0.2">
      <c r="A9" s="828" t="s">
        <v>5063</v>
      </c>
      <c r="B9" s="828"/>
      <c r="C9" s="828"/>
      <c r="D9" s="464"/>
    </row>
    <row r="10" spans="1:4" s="597" customFormat="1" ht="15.75" x14ac:dyDescent="0.25">
      <c r="A10" s="846" t="s">
        <v>5064</v>
      </c>
      <c r="B10" s="847" t="s">
        <v>265</v>
      </c>
      <c r="C10" s="848" t="s">
        <v>5065</v>
      </c>
    </row>
    <row r="11" spans="1:4" s="597" customFormat="1" ht="55.5" customHeight="1" x14ac:dyDescent="0.25">
      <c r="A11" s="846"/>
      <c r="B11" s="847"/>
      <c r="C11" s="848"/>
    </row>
    <row r="12" spans="1:4" s="597" customFormat="1" ht="15.75" x14ac:dyDescent="0.25">
      <c r="A12" s="598"/>
      <c r="B12" s="599" t="s">
        <v>5066</v>
      </c>
      <c r="C12" s="600"/>
    </row>
    <row r="13" spans="1:4" s="597" customFormat="1" ht="15.75" x14ac:dyDescent="0.25">
      <c r="A13" s="601" t="s">
        <v>5067</v>
      </c>
      <c r="B13" s="601" t="s">
        <v>5068</v>
      </c>
      <c r="C13" s="602">
        <v>684</v>
      </c>
    </row>
    <row r="14" spans="1:4" s="597" customFormat="1" ht="15.75" x14ac:dyDescent="0.25">
      <c r="A14" s="601" t="s">
        <v>5069</v>
      </c>
      <c r="B14" s="601" t="s">
        <v>5070</v>
      </c>
      <c r="C14" s="602">
        <v>1987</v>
      </c>
    </row>
    <row r="15" spans="1:4" s="597" customFormat="1" ht="36.75" customHeight="1" x14ac:dyDescent="0.25">
      <c r="A15" s="601" t="s">
        <v>5071</v>
      </c>
      <c r="B15" s="601" t="s">
        <v>5072</v>
      </c>
      <c r="C15" s="602">
        <v>684</v>
      </c>
    </row>
    <row r="16" spans="1:4" s="597" customFormat="1" ht="15.75" x14ac:dyDescent="0.25">
      <c r="A16" s="601" t="s">
        <v>5073</v>
      </c>
      <c r="B16" s="601" t="s">
        <v>5074</v>
      </c>
      <c r="C16" s="602">
        <v>586</v>
      </c>
    </row>
    <row r="17" spans="1:3" s="597" customFormat="1" ht="15.75" x14ac:dyDescent="0.25">
      <c r="A17" s="601" t="s">
        <v>5075</v>
      </c>
      <c r="B17" s="601" t="s">
        <v>5076</v>
      </c>
      <c r="C17" s="602">
        <v>1775</v>
      </c>
    </row>
    <row r="18" spans="1:3" s="597" customFormat="1" ht="31.5" x14ac:dyDescent="0.25">
      <c r="A18" s="601" t="s">
        <v>5077</v>
      </c>
      <c r="B18" s="601" t="s">
        <v>5078</v>
      </c>
      <c r="C18" s="602">
        <v>4050</v>
      </c>
    </row>
    <row r="19" spans="1:3" s="597" customFormat="1" ht="31.5" x14ac:dyDescent="0.25">
      <c r="A19" s="601" t="s">
        <v>5079</v>
      </c>
      <c r="B19" s="601" t="s">
        <v>5080</v>
      </c>
      <c r="C19" s="602">
        <v>4050</v>
      </c>
    </row>
    <row r="20" spans="1:3" s="597" customFormat="1" ht="31.5" x14ac:dyDescent="0.25">
      <c r="A20" s="601" t="s">
        <v>5081</v>
      </c>
      <c r="B20" s="601" t="s">
        <v>5082</v>
      </c>
      <c r="C20" s="602">
        <v>4050</v>
      </c>
    </row>
    <row r="21" spans="1:3" s="597" customFormat="1" ht="15.75" x14ac:dyDescent="0.25">
      <c r="A21" s="601" t="s">
        <v>5083</v>
      </c>
      <c r="B21" s="601" t="s">
        <v>5084</v>
      </c>
      <c r="C21" s="602">
        <v>4050</v>
      </c>
    </row>
    <row r="22" spans="1:3" s="597" customFormat="1" ht="31.5" x14ac:dyDescent="0.25">
      <c r="A22" s="601" t="s">
        <v>5085</v>
      </c>
      <c r="B22" s="601" t="s">
        <v>5086</v>
      </c>
      <c r="C22" s="602">
        <v>4050</v>
      </c>
    </row>
    <row r="23" spans="1:3" s="597" customFormat="1" ht="15.75" x14ac:dyDescent="0.25">
      <c r="A23" s="601"/>
      <c r="B23" s="599" t="s">
        <v>595</v>
      </c>
      <c r="C23" s="602"/>
    </row>
    <row r="24" spans="1:3" s="597" customFormat="1" ht="18.75" x14ac:dyDescent="0.25">
      <c r="A24" s="601" t="s">
        <v>5087</v>
      </c>
      <c r="B24" s="601" t="s">
        <v>5088</v>
      </c>
      <c r="C24" s="602">
        <v>142</v>
      </c>
    </row>
    <row r="25" spans="1:3" s="597" customFormat="1" ht="18.75" x14ac:dyDescent="0.25">
      <c r="A25" s="601" t="s">
        <v>5089</v>
      </c>
      <c r="B25" s="601" t="s">
        <v>5090</v>
      </c>
      <c r="C25" s="602">
        <v>316</v>
      </c>
    </row>
    <row r="26" spans="1:3" s="597" customFormat="1" ht="18.75" x14ac:dyDescent="0.25">
      <c r="A26" s="601" t="s">
        <v>5091</v>
      </c>
      <c r="B26" s="601" t="s">
        <v>5092</v>
      </c>
      <c r="C26" s="602">
        <v>431</v>
      </c>
    </row>
    <row r="27" spans="1:3" s="597" customFormat="1" ht="18.75" x14ac:dyDescent="0.25">
      <c r="A27" s="601" t="s">
        <v>5093</v>
      </c>
      <c r="B27" s="601" t="s">
        <v>5094</v>
      </c>
      <c r="C27" s="602">
        <v>170</v>
      </c>
    </row>
    <row r="28" spans="1:3" s="597" customFormat="1" ht="18.75" x14ac:dyDescent="0.25">
      <c r="A28" s="601" t="s">
        <v>5095</v>
      </c>
      <c r="B28" s="603" t="s">
        <v>5096</v>
      </c>
      <c r="C28" s="602">
        <v>508</v>
      </c>
    </row>
    <row r="29" spans="1:3" s="597" customFormat="1" ht="34.5" x14ac:dyDescent="0.25">
      <c r="A29" s="601" t="s">
        <v>5097</v>
      </c>
      <c r="B29" s="601" t="s">
        <v>5098</v>
      </c>
      <c r="C29" s="602">
        <v>175</v>
      </c>
    </row>
    <row r="30" spans="1:3" s="597" customFormat="1" ht="18.75" x14ac:dyDescent="0.25">
      <c r="A30" s="601" t="s">
        <v>5099</v>
      </c>
      <c r="B30" s="601" t="s">
        <v>5100</v>
      </c>
      <c r="C30" s="602">
        <v>175</v>
      </c>
    </row>
    <row r="31" spans="1:3" s="597" customFormat="1" ht="31.5" customHeight="1" x14ac:dyDescent="0.25">
      <c r="A31" s="601" t="s">
        <v>5101</v>
      </c>
      <c r="B31" s="601" t="s">
        <v>5102</v>
      </c>
      <c r="C31" s="602">
        <v>175</v>
      </c>
    </row>
    <row r="32" spans="1:3" s="597" customFormat="1" ht="18.75" x14ac:dyDescent="0.25">
      <c r="A32" s="601" t="s">
        <v>5103</v>
      </c>
      <c r="B32" s="601" t="s">
        <v>5104</v>
      </c>
      <c r="C32" s="602">
        <v>175</v>
      </c>
    </row>
    <row r="33" spans="1:3" s="597" customFormat="1" ht="21.75" customHeight="1" x14ac:dyDescent="0.25">
      <c r="A33" s="601" t="s">
        <v>5105</v>
      </c>
      <c r="B33" s="601" t="s">
        <v>5106</v>
      </c>
      <c r="C33" s="602">
        <v>175</v>
      </c>
    </row>
    <row r="34" spans="1:3" s="597" customFormat="1" ht="18.75" x14ac:dyDescent="0.25">
      <c r="A34" s="601" t="s">
        <v>5107</v>
      </c>
      <c r="B34" s="601" t="s">
        <v>5108</v>
      </c>
      <c r="C34" s="602">
        <v>175</v>
      </c>
    </row>
    <row r="35" spans="1:3" s="597" customFormat="1" ht="18.75" x14ac:dyDescent="0.25">
      <c r="A35" s="601" t="s">
        <v>5109</v>
      </c>
      <c r="B35" s="601" t="s">
        <v>5110</v>
      </c>
      <c r="C35" s="602">
        <v>175</v>
      </c>
    </row>
    <row r="36" spans="1:3" s="597" customFormat="1" ht="18.75" x14ac:dyDescent="0.25">
      <c r="A36" s="601" t="s">
        <v>5111</v>
      </c>
      <c r="B36" s="601" t="s">
        <v>5112</v>
      </c>
      <c r="C36" s="602">
        <v>175</v>
      </c>
    </row>
    <row r="37" spans="1:3" s="597" customFormat="1" ht="18.75" x14ac:dyDescent="0.25">
      <c r="A37" s="601" t="s">
        <v>5113</v>
      </c>
      <c r="B37" s="601" t="s">
        <v>5114</v>
      </c>
      <c r="C37" s="602">
        <v>175</v>
      </c>
    </row>
    <row r="38" spans="1:3" s="597" customFormat="1" ht="34.5" x14ac:dyDescent="0.25">
      <c r="A38" s="601" t="s">
        <v>5115</v>
      </c>
      <c r="B38" s="601" t="s">
        <v>5116</v>
      </c>
      <c r="C38" s="602">
        <v>411</v>
      </c>
    </row>
    <row r="39" spans="1:3" s="597" customFormat="1" ht="18.75" x14ac:dyDescent="0.25">
      <c r="A39" s="601" t="s">
        <v>5117</v>
      </c>
      <c r="B39" s="601" t="s">
        <v>5118</v>
      </c>
      <c r="C39" s="602">
        <v>175</v>
      </c>
    </row>
    <row r="40" spans="1:3" s="597" customFormat="1" ht="18.75" x14ac:dyDescent="0.25">
      <c r="A40" s="601" t="s">
        <v>5119</v>
      </c>
      <c r="B40" s="601" t="s">
        <v>5120</v>
      </c>
      <c r="C40" s="602">
        <v>175</v>
      </c>
    </row>
    <row r="41" spans="1:3" s="597" customFormat="1" ht="18.75" x14ac:dyDescent="0.25">
      <c r="A41" s="601" t="s">
        <v>5121</v>
      </c>
      <c r="B41" s="601" t="s">
        <v>5122</v>
      </c>
      <c r="C41" s="602">
        <v>175</v>
      </c>
    </row>
    <row r="42" spans="1:3" s="597" customFormat="1" ht="15.75" x14ac:dyDescent="0.25">
      <c r="A42" s="601"/>
      <c r="B42" s="599" t="s">
        <v>5123</v>
      </c>
      <c r="C42" s="602"/>
    </row>
    <row r="43" spans="1:3" s="597" customFormat="1" ht="18.75" x14ac:dyDescent="0.25">
      <c r="A43" s="601" t="s">
        <v>5124</v>
      </c>
      <c r="B43" s="601" t="s">
        <v>5125</v>
      </c>
      <c r="C43" s="602">
        <v>588</v>
      </c>
    </row>
    <row r="44" spans="1:3" s="597" customFormat="1" ht="34.5" x14ac:dyDescent="0.25">
      <c r="A44" s="601" t="s">
        <v>5126</v>
      </c>
      <c r="B44" s="601" t="s">
        <v>5127</v>
      </c>
      <c r="C44" s="602">
        <v>824</v>
      </c>
    </row>
    <row r="45" spans="1:3" s="597" customFormat="1" ht="18.75" x14ac:dyDescent="0.25">
      <c r="A45" s="601" t="s">
        <v>5128</v>
      </c>
      <c r="B45" s="601" t="s">
        <v>5129</v>
      </c>
      <c r="C45" s="602">
        <v>1412</v>
      </c>
    </row>
    <row r="46" spans="1:3" s="597" customFormat="1" ht="18.75" x14ac:dyDescent="0.25">
      <c r="A46" s="601" t="s">
        <v>5130</v>
      </c>
      <c r="B46" s="601" t="s">
        <v>5131</v>
      </c>
      <c r="C46" s="602">
        <v>471</v>
      </c>
    </row>
    <row r="47" spans="1:3" s="597" customFormat="1" ht="18.75" x14ac:dyDescent="0.25">
      <c r="A47" s="601" t="s">
        <v>5132</v>
      </c>
      <c r="B47" s="601" t="s">
        <v>5133</v>
      </c>
      <c r="C47" s="602">
        <v>471</v>
      </c>
    </row>
    <row r="48" spans="1:3" s="597" customFormat="1" ht="18.75" x14ac:dyDescent="0.25">
      <c r="A48" s="601" t="s">
        <v>5134</v>
      </c>
      <c r="B48" s="601" t="s">
        <v>5135</v>
      </c>
      <c r="C48" s="602">
        <v>471</v>
      </c>
    </row>
    <row r="49" spans="1:4" s="597" customFormat="1" ht="34.5" x14ac:dyDescent="0.25">
      <c r="A49" s="601" t="s">
        <v>5136</v>
      </c>
      <c r="B49" s="601" t="s">
        <v>5137</v>
      </c>
      <c r="C49" s="602">
        <v>1412</v>
      </c>
    </row>
    <row r="50" spans="1:4" s="597" customFormat="1" ht="18.75" x14ac:dyDescent="0.25">
      <c r="A50" s="601" t="s">
        <v>5138</v>
      </c>
      <c r="B50" s="601" t="s">
        <v>5139</v>
      </c>
      <c r="C50" s="602">
        <v>588</v>
      </c>
    </row>
    <row r="51" spans="1:4" s="597" customFormat="1" ht="18.75" x14ac:dyDescent="0.25">
      <c r="A51" s="601" t="s">
        <v>5140</v>
      </c>
      <c r="B51" s="601" t="s">
        <v>5141</v>
      </c>
      <c r="C51" s="602">
        <v>588</v>
      </c>
    </row>
    <row r="52" spans="1:4" ht="25.5" customHeight="1" x14ac:dyDescent="0.25">
      <c r="A52" s="364" t="s">
        <v>5142</v>
      </c>
      <c r="B52" s="364" t="s">
        <v>5143</v>
      </c>
      <c r="C52" s="602">
        <v>700</v>
      </c>
      <c r="D52" s="597"/>
    </row>
    <row r="53" spans="1:4" ht="25.5" customHeight="1" x14ac:dyDescent="0.25">
      <c r="A53" s="364" t="s">
        <v>5144</v>
      </c>
      <c r="B53" s="364" t="s">
        <v>5145</v>
      </c>
      <c r="C53" s="602">
        <v>559</v>
      </c>
      <c r="D53" s="597"/>
    </row>
    <row r="54" spans="1:4" ht="38.25" customHeight="1" x14ac:dyDescent="0.25">
      <c r="A54" s="364" t="s">
        <v>5146</v>
      </c>
      <c r="B54" s="364" t="s">
        <v>5147</v>
      </c>
      <c r="C54" s="602">
        <v>630</v>
      </c>
      <c r="D54" s="597"/>
    </row>
    <row r="55" spans="1:4" ht="27" customHeight="1" x14ac:dyDescent="0.25">
      <c r="A55" s="364" t="s">
        <v>5148</v>
      </c>
      <c r="B55" s="364" t="s">
        <v>5149</v>
      </c>
      <c r="C55" s="602">
        <v>630</v>
      </c>
      <c r="D55" s="597"/>
    </row>
    <row r="56" spans="1:4" ht="25.5" customHeight="1" x14ac:dyDescent="0.25">
      <c r="A56" s="364" t="s">
        <v>5150</v>
      </c>
      <c r="B56" s="364" t="s">
        <v>5151</v>
      </c>
      <c r="C56" s="602">
        <v>630</v>
      </c>
      <c r="D56" s="597"/>
    </row>
    <row r="57" spans="1:4" ht="25.5" customHeight="1" x14ac:dyDescent="0.25">
      <c r="A57" s="364" t="s">
        <v>5152</v>
      </c>
      <c r="B57" s="364" t="s">
        <v>5153</v>
      </c>
      <c r="C57" s="602">
        <v>630</v>
      </c>
      <c r="D57" s="597"/>
    </row>
    <row r="58" spans="1:4" ht="25.5" customHeight="1" x14ac:dyDescent="0.25">
      <c r="A58" s="364" t="s">
        <v>5154</v>
      </c>
      <c r="B58" s="364" t="s">
        <v>5155</v>
      </c>
      <c r="C58" s="602">
        <v>1050</v>
      </c>
      <c r="D58" s="597"/>
    </row>
    <row r="59" spans="1:4" ht="32.25" customHeight="1" x14ac:dyDescent="0.25">
      <c r="A59" s="364" t="s">
        <v>5156</v>
      </c>
      <c r="B59" s="364" t="s">
        <v>5157</v>
      </c>
      <c r="C59" s="602">
        <v>1050</v>
      </c>
      <c r="D59" s="597"/>
    </row>
    <row r="60" spans="1:4" ht="25.5" customHeight="1" x14ac:dyDescent="0.25">
      <c r="A60" s="364" t="s">
        <v>5158</v>
      </c>
      <c r="B60" s="364" t="s">
        <v>5159</v>
      </c>
      <c r="C60" s="602">
        <v>1050</v>
      </c>
      <c r="D60" s="597"/>
    </row>
    <row r="61" spans="1:4" ht="25.5" customHeight="1" x14ac:dyDescent="0.25">
      <c r="A61" s="364" t="s">
        <v>5160</v>
      </c>
      <c r="B61" s="364" t="s">
        <v>5161</v>
      </c>
      <c r="C61" s="602">
        <v>1050</v>
      </c>
      <c r="D61" s="597"/>
    </row>
    <row r="62" spans="1:4" ht="33.75" customHeight="1" x14ac:dyDescent="0.25">
      <c r="A62" s="364" t="s">
        <v>5162</v>
      </c>
      <c r="B62" s="364" t="s">
        <v>5163</v>
      </c>
      <c r="C62" s="602">
        <v>1154</v>
      </c>
      <c r="D62" s="597"/>
    </row>
    <row r="63" spans="1:4" ht="34.5" customHeight="1" x14ac:dyDescent="0.25">
      <c r="A63" s="364" t="s">
        <v>5164</v>
      </c>
      <c r="B63" s="364" t="s">
        <v>5165</v>
      </c>
      <c r="C63" s="602">
        <v>1681</v>
      </c>
      <c r="D63" s="597"/>
    </row>
    <row r="64" spans="1:4" ht="25.5" customHeight="1" x14ac:dyDescent="0.25">
      <c r="A64" s="364" t="s">
        <v>5166</v>
      </c>
      <c r="B64" s="364" t="s">
        <v>5167</v>
      </c>
      <c r="C64" s="602">
        <v>1217</v>
      </c>
      <c r="D64" s="597"/>
    </row>
    <row r="65" spans="1:4" ht="25.5" customHeight="1" x14ac:dyDescent="0.25">
      <c r="A65" s="364" t="s">
        <v>5168</v>
      </c>
      <c r="B65" s="364" t="s">
        <v>5169</v>
      </c>
      <c r="C65" s="602">
        <v>1217</v>
      </c>
      <c r="D65" s="597"/>
    </row>
    <row r="66" spans="1:4" ht="39.75" customHeight="1" x14ac:dyDescent="0.25">
      <c r="A66" s="364" t="s">
        <v>5170</v>
      </c>
      <c r="B66" s="364" t="s">
        <v>5171</v>
      </c>
      <c r="C66" s="602">
        <v>814</v>
      </c>
      <c r="D66" s="597"/>
    </row>
    <row r="67" spans="1:4" ht="39.75" customHeight="1" x14ac:dyDescent="0.25">
      <c r="A67" s="364" t="s">
        <v>5172</v>
      </c>
      <c r="B67" s="364" t="s">
        <v>5173</v>
      </c>
      <c r="C67" s="602">
        <v>1003</v>
      </c>
      <c r="D67" s="597"/>
    </row>
    <row r="68" spans="1:4" ht="38.25" customHeight="1" x14ac:dyDescent="0.25">
      <c r="A68" s="364" t="s">
        <v>5174</v>
      </c>
      <c r="B68" s="364" t="s">
        <v>5175</v>
      </c>
      <c r="C68" s="602">
        <v>1192</v>
      </c>
      <c r="D68" s="597"/>
    </row>
    <row r="69" spans="1:4" ht="45" customHeight="1" x14ac:dyDescent="0.25">
      <c r="A69" s="364" t="s">
        <v>5176</v>
      </c>
      <c r="B69" s="364" t="s">
        <v>5177</v>
      </c>
      <c r="C69" s="602">
        <v>1390</v>
      </c>
      <c r="D69" s="597"/>
    </row>
    <row r="70" spans="1:4" s="597" customFormat="1" ht="15.75" x14ac:dyDescent="0.25">
      <c r="A70" s="601"/>
      <c r="B70" s="599" t="s">
        <v>5178</v>
      </c>
      <c r="C70" s="602"/>
    </row>
    <row r="71" spans="1:4" s="597" customFormat="1" ht="34.5" x14ac:dyDescent="0.25">
      <c r="A71" s="601" t="s">
        <v>5179</v>
      </c>
      <c r="B71" s="601" t="s">
        <v>5180</v>
      </c>
      <c r="C71" s="602">
        <v>362</v>
      </c>
    </row>
    <row r="72" spans="1:4" s="597" customFormat="1" ht="34.5" x14ac:dyDescent="0.25">
      <c r="A72" s="601" t="s">
        <v>5181</v>
      </c>
      <c r="B72" s="601" t="s">
        <v>5182</v>
      </c>
      <c r="C72" s="602">
        <v>882</v>
      </c>
    </row>
    <row r="73" spans="1:4" s="597" customFormat="1" ht="34.5" x14ac:dyDescent="0.25">
      <c r="A73" s="601" t="s">
        <v>5183</v>
      </c>
      <c r="B73" s="601" t="s">
        <v>5184</v>
      </c>
      <c r="C73" s="602">
        <v>647</v>
      </c>
    </row>
    <row r="74" spans="1:4" s="597" customFormat="1" ht="34.5" x14ac:dyDescent="0.25">
      <c r="A74" s="601" t="s">
        <v>5185</v>
      </c>
      <c r="B74" s="601" t="s">
        <v>5186</v>
      </c>
      <c r="C74" s="602">
        <v>198</v>
      </c>
    </row>
    <row r="75" spans="1:4" s="597" customFormat="1" ht="15.75" x14ac:dyDescent="0.25">
      <c r="A75" s="601"/>
      <c r="B75" s="599" t="s">
        <v>5187</v>
      </c>
      <c r="C75" s="602"/>
    </row>
    <row r="76" spans="1:4" s="597" customFormat="1" ht="34.5" x14ac:dyDescent="0.25">
      <c r="A76" s="601" t="s">
        <v>5188</v>
      </c>
      <c r="B76" s="601" t="s">
        <v>5189</v>
      </c>
      <c r="C76" s="602">
        <v>6167</v>
      </c>
    </row>
    <row r="77" spans="1:4" s="597" customFormat="1" ht="31.5" x14ac:dyDescent="0.25">
      <c r="A77" s="601" t="s">
        <v>5190</v>
      </c>
      <c r="B77" s="601" t="s">
        <v>5191</v>
      </c>
      <c r="C77" s="602">
        <v>1039</v>
      </c>
    </row>
    <row r="78" spans="1:4" s="597" customFormat="1" ht="31.5" x14ac:dyDescent="0.25">
      <c r="A78" s="601" t="s">
        <v>5192</v>
      </c>
      <c r="B78" s="601" t="s">
        <v>5193</v>
      </c>
      <c r="C78" s="602">
        <v>1039</v>
      </c>
    </row>
    <row r="79" spans="1:4" s="597" customFormat="1" ht="31.5" x14ac:dyDescent="0.25">
      <c r="A79" s="601" t="s">
        <v>5194</v>
      </c>
      <c r="B79" s="601" t="s">
        <v>5195</v>
      </c>
      <c r="C79" s="602">
        <v>1039</v>
      </c>
    </row>
    <row r="80" spans="1:4" s="597" customFormat="1" ht="47.25" x14ac:dyDescent="0.25">
      <c r="A80" s="601" t="s">
        <v>5196</v>
      </c>
      <c r="B80" s="601" t="s">
        <v>5197</v>
      </c>
      <c r="C80" s="602">
        <v>749</v>
      </c>
    </row>
    <row r="81" spans="1:3" s="597" customFormat="1" ht="15.75" x14ac:dyDescent="0.25">
      <c r="A81" s="601"/>
      <c r="B81" s="599" t="s">
        <v>5198</v>
      </c>
      <c r="C81" s="602"/>
    </row>
    <row r="82" spans="1:3" s="597" customFormat="1" ht="34.5" x14ac:dyDescent="0.25">
      <c r="A82" s="601" t="s">
        <v>5199</v>
      </c>
      <c r="B82" s="601" t="s">
        <v>5200</v>
      </c>
      <c r="C82" s="602">
        <v>7639</v>
      </c>
    </row>
    <row r="83" spans="1:3" s="597" customFormat="1" ht="31.5" x14ac:dyDescent="0.25">
      <c r="A83" s="601" t="s">
        <v>5201</v>
      </c>
      <c r="B83" s="601" t="s">
        <v>5202</v>
      </c>
      <c r="C83" s="602">
        <v>2006</v>
      </c>
    </row>
    <row r="84" spans="1:3" s="597" customFormat="1" ht="47.25" x14ac:dyDescent="0.25">
      <c r="A84" s="601" t="s">
        <v>5203</v>
      </c>
      <c r="B84" s="601" t="s">
        <v>5204</v>
      </c>
      <c r="C84" s="602">
        <v>15016</v>
      </c>
    </row>
    <row r="85" spans="1:3" s="597" customFormat="1" ht="15.75" x14ac:dyDescent="0.25">
      <c r="A85" s="601"/>
      <c r="B85" s="604" t="s">
        <v>5205</v>
      </c>
      <c r="C85" s="602"/>
    </row>
    <row r="86" spans="1:3" s="597" customFormat="1" ht="18.75" x14ac:dyDescent="0.25">
      <c r="A86" s="601" t="s">
        <v>5206</v>
      </c>
      <c r="B86" s="364" t="s">
        <v>5207</v>
      </c>
      <c r="C86" s="602">
        <v>1309</v>
      </c>
    </row>
    <row r="87" spans="1:3" s="597" customFormat="1" ht="18.75" x14ac:dyDescent="0.25">
      <c r="A87" s="601" t="s">
        <v>5208</v>
      </c>
      <c r="B87" s="364" t="s">
        <v>5209</v>
      </c>
      <c r="C87" s="602">
        <v>1289</v>
      </c>
    </row>
    <row r="88" spans="1:3" s="597" customFormat="1" ht="18.75" x14ac:dyDescent="0.25">
      <c r="A88" s="601" t="s">
        <v>5210</v>
      </c>
      <c r="B88" s="364" t="s">
        <v>5211</v>
      </c>
      <c r="C88" s="602">
        <v>1549</v>
      </c>
    </row>
    <row r="89" spans="1:3" s="597" customFormat="1" ht="15.75" x14ac:dyDescent="0.25">
      <c r="A89" s="601" t="s">
        <v>5212</v>
      </c>
      <c r="B89" s="567" t="s">
        <v>4418</v>
      </c>
      <c r="C89" s="602">
        <v>6758</v>
      </c>
    </row>
    <row r="90" spans="1:3" s="597" customFormat="1" ht="18.75" x14ac:dyDescent="0.25">
      <c r="A90" s="601" t="s">
        <v>5213</v>
      </c>
      <c r="B90" s="364" t="s">
        <v>5214</v>
      </c>
      <c r="C90" s="602">
        <v>895</v>
      </c>
    </row>
    <row r="91" spans="1:3" s="597" customFormat="1" ht="18.75" x14ac:dyDescent="0.25">
      <c r="A91" s="601" t="s">
        <v>5215</v>
      </c>
      <c r="B91" s="364" t="s">
        <v>5216</v>
      </c>
      <c r="C91" s="602">
        <v>895</v>
      </c>
    </row>
    <row r="92" spans="1:3" s="597" customFormat="1" ht="18.75" x14ac:dyDescent="0.25">
      <c r="A92" s="601" t="s">
        <v>5217</v>
      </c>
      <c r="B92" s="364" t="s">
        <v>5218</v>
      </c>
      <c r="C92" s="602">
        <v>2404</v>
      </c>
    </row>
    <row r="93" spans="1:3" s="597" customFormat="1" ht="18.75" x14ac:dyDescent="0.25">
      <c r="A93" s="601" t="s">
        <v>5219</v>
      </c>
      <c r="B93" s="364" t="s">
        <v>5220</v>
      </c>
      <c r="C93" s="602">
        <v>869</v>
      </c>
    </row>
    <row r="94" spans="1:3" s="597" customFormat="1" ht="41.25" x14ac:dyDescent="0.25">
      <c r="A94" s="43" t="s">
        <v>5221</v>
      </c>
      <c r="B94" s="43" t="s">
        <v>5222</v>
      </c>
      <c r="C94" s="602">
        <v>4156</v>
      </c>
    </row>
    <row r="95" spans="1:3" s="597" customFormat="1" ht="41.25" x14ac:dyDescent="0.25">
      <c r="A95" s="43" t="s">
        <v>5223</v>
      </c>
      <c r="B95" s="43" t="s">
        <v>5224</v>
      </c>
      <c r="C95" s="602">
        <v>4156</v>
      </c>
    </row>
    <row r="96" spans="1:3" s="597" customFormat="1" ht="41.25" x14ac:dyDescent="0.25">
      <c r="A96" s="43" t="s">
        <v>5225</v>
      </c>
      <c r="B96" s="43" t="s">
        <v>5226</v>
      </c>
      <c r="C96" s="602">
        <v>3899</v>
      </c>
    </row>
    <row r="97" spans="1:3" s="597" customFormat="1" ht="31.5" x14ac:dyDescent="0.25">
      <c r="A97" s="601"/>
      <c r="B97" s="604" t="s">
        <v>5227</v>
      </c>
      <c r="C97" s="602"/>
    </row>
    <row r="98" spans="1:3" s="597" customFormat="1" ht="30" customHeight="1" x14ac:dyDescent="0.25">
      <c r="A98" s="601" t="s">
        <v>5228</v>
      </c>
      <c r="B98" s="285" t="s">
        <v>5229</v>
      </c>
      <c r="C98" s="602">
        <v>8838</v>
      </c>
    </row>
    <row r="99" spans="1:3" s="597" customFormat="1" ht="18.75" x14ac:dyDescent="0.25">
      <c r="A99" s="601" t="s">
        <v>5230</v>
      </c>
      <c r="B99" s="285" t="s">
        <v>5231</v>
      </c>
      <c r="C99" s="602">
        <v>6050</v>
      </c>
    </row>
    <row r="100" spans="1:3" s="597" customFormat="1" ht="18.75" x14ac:dyDescent="0.25">
      <c r="A100" s="601" t="s">
        <v>5232</v>
      </c>
      <c r="B100" s="285" t="s">
        <v>5233</v>
      </c>
      <c r="C100" s="602">
        <v>8722</v>
      </c>
    </row>
    <row r="101" spans="1:3" s="597" customFormat="1" ht="18.75" x14ac:dyDescent="0.25">
      <c r="A101" s="601" t="s">
        <v>5234</v>
      </c>
      <c r="B101" s="285" t="s">
        <v>5235</v>
      </c>
      <c r="C101" s="602">
        <v>8722</v>
      </c>
    </row>
    <row r="102" spans="1:3" s="597" customFormat="1" ht="18.75" x14ac:dyDescent="0.25">
      <c r="A102" s="601" t="s">
        <v>5236</v>
      </c>
      <c r="B102" s="285" t="s">
        <v>5237</v>
      </c>
      <c r="C102" s="602">
        <v>10542</v>
      </c>
    </row>
    <row r="103" spans="1:3" s="597" customFormat="1" ht="18.75" x14ac:dyDescent="0.25">
      <c r="A103" s="601" t="s">
        <v>5238</v>
      </c>
      <c r="B103" s="285" t="s">
        <v>5239</v>
      </c>
      <c r="C103" s="602">
        <v>8722</v>
      </c>
    </row>
    <row r="104" spans="1:3" s="597" customFormat="1" ht="18.75" x14ac:dyDescent="0.25">
      <c r="A104" s="601" t="s">
        <v>5240</v>
      </c>
      <c r="B104" s="285" t="s">
        <v>5241</v>
      </c>
      <c r="C104" s="602">
        <v>4834</v>
      </c>
    </row>
    <row r="105" spans="1:3" s="597" customFormat="1" ht="18.75" x14ac:dyDescent="0.25">
      <c r="A105" s="601" t="s">
        <v>5242</v>
      </c>
      <c r="B105" s="285" t="s">
        <v>5243</v>
      </c>
      <c r="C105" s="602">
        <v>4834</v>
      </c>
    </row>
    <row r="106" spans="1:3" s="597" customFormat="1" ht="18.75" x14ac:dyDescent="0.25">
      <c r="A106" s="601" t="s">
        <v>5244</v>
      </c>
      <c r="B106" s="285" t="s">
        <v>5245</v>
      </c>
      <c r="C106" s="602">
        <v>8720</v>
      </c>
    </row>
    <row r="107" spans="1:3" s="597" customFormat="1" ht="18.75" x14ac:dyDescent="0.25">
      <c r="A107" s="601" t="s">
        <v>5246</v>
      </c>
      <c r="B107" s="285" t="s">
        <v>5247</v>
      </c>
      <c r="C107" s="602">
        <v>4843</v>
      </c>
    </row>
    <row r="108" spans="1:3" s="597" customFormat="1" ht="18.75" x14ac:dyDescent="0.25">
      <c r="A108" s="285" t="s">
        <v>5248</v>
      </c>
      <c r="B108" s="285" t="s">
        <v>5249</v>
      </c>
      <c r="C108" s="602">
        <v>14272</v>
      </c>
    </row>
    <row r="109" spans="1:3" s="597" customFormat="1" ht="18.75" x14ac:dyDescent="0.25">
      <c r="A109" s="285" t="s">
        <v>5250</v>
      </c>
      <c r="B109" s="285" t="s">
        <v>5251</v>
      </c>
      <c r="C109" s="602">
        <v>13025</v>
      </c>
    </row>
    <row r="110" spans="1:3" s="597" customFormat="1" ht="18.75" x14ac:dyDescent="0.25">
      <c r="A110" s="285" t="s">
        <v>5252</v>
      </c>
      <c r="B110" s="285" t="s">
        <v>5253</v>
      </c>
      <c r="C110" s="602">
        <v>16628</v>
      </c>
    </row>
    <row r="111" spans="1:3" s="597" customFormat="1" ht="34.5" x14ac:dyDescent="0.25">
      <c r="A111" s="285" t="s">
        <v>5254</v>
      </c>
      <c r="B111" s="285" t="s">
        <v>5255</v>
      </c>
      <c r="C111" s="602">
        <v>24037</v>
      </c>
    </row>
    <row r="112" spans="1:3" s="597" customFormat="1" ht="15.75" x14ac:dyDescent="0.25">
      <c r="A112" s="605" t="s">
        <v>5256</v>
      </c>
      <c r="B112" s="43" t="s">
        <v>5257</v>
      </c>
      <c r="C112" s="602">
        <v>16628</v>
      </c>
    </row>
    <row r="113" spans="1:3" s="597" customFormat="1" ht="28.5" x14ac:dyDescent="0.25">
      <c r="A113" s="605" t="s">
        <v>5258</v>
      </c>
      <c r="B113" s="43" t="s">
        <v>5259</v>
      </c>
      <c r="C113" s="602">
        <v>13834</v>
      </c>
    </row>
    <row r="114" spans="1:3" s="597" customFormat="1" ht="28.5" x14ac:dyDescent="0.25">
      <c r="A114" s="605" t="s">
        <v>5260</v>
      </c>
      <c r="B114" s="43" t="s">
        <v>5261</v>
      </c>
      <c r="C114" s="602">
        <v>18365</v>
      </c>
    </row>
    <row r="115" spans="1:3" s="597" customFormat="1" ht="28.5" x14ac:dyDescent="0.25">
      <c r="A115" s="605" t="s">
        <v>5262</v>
      </c>
      <c r="B115" s="43" t="s">
        <v>5263</v>
      </c>
      <c r="C115" s="602">
        <v>13939</v>
      </c>
    </row>
    <row r="116" spans="1:3" s="597" customFormat="1" ht="28.5" x14ac:dyDescent="0.25">
      <c r="A116" s="605" t="s">
        <v>5264</v>
      </c>
      <c r="B116" s="43" t="s">
        <v>5265</v>
      </c>
      <c r="C116" s="602">
        <v>13630</v>
      </c>
    </row>
    <row r="117" spans="1:3" s="597" customFormat="1" ht="15.75" x14ac:dyDescent="0.25">
      <c r="A117" s="605" t="s">
        <v>5266</v>
      </c>
      <c r="B117" s="43" t="s">
        <v>5267</v>
      </c>
      <c r="C117" s="602">
        <v>3816</v>
      </c>
    </row>
    <row r="118" spans="1:3" s="597" customFormat="1" ht="28.5" x14ac:dyDescent="0.25">
      <c r="A118" s="43" t="s">
        <v>5268</v>
      </c>
      <c r="B118" s="43" t="s">
        <v>406</v>
      </c>
      <c r="C118" s="602">
        <v>21688</v>
      </c>
    </row>
    <row r="119" spans="1:3" s="597" customFormat="1" ht="28.5" x14ac:dyDescent="0.25">
      <c r="A119" s="43" t="s">
        <v>5269</v>
      </c>
      <c r="B119" s="43" t="s">
        <v>408</v>
      </c>
      <c r="C119" s="602">
        <v>26774</v>
      </c>
    </row>
    <row r="120" spans="1:3" s="597" customFormat="1" ht="28.5" x14ac:dyDescent="0.25">
      <c r="A120" s="43" t="s">
        <v>5270</v>
      </c>
      <c r="B120" s="43" t="s">
        <v>410</v>
      </c>
      <c r="C120" s="602">
        <v>24294</v>
      </c>
    </row>
    <row r="121" spans="1:3" s="597" customFormat="1" ht="41.25" x14ac:dyDescent="0.25">
      <c r="A121" s="43" t="s">
        <v>5271</v>
      </c>
      <c r="B121" s="43" t="s">
        <v>412</v>
      </c>
      <c r="C121" s="602">
        <v>28110</v>
      </c>
    </row>
    <row r="122" spans="1:3" s="597" customFormat="1" ht="41.25" x14ac:dyDescent="0.25">
      <c r="A122" s="43" t="s">
        <v>5272</v>
      </c>
      <c r="B122" s="43" t="s">
        <v>414</v>
      </c>
      <c r="C122" s="602">
        <v>26774</v>
      </c>
    </row>
    <row r="123" spans="1:3" s="597" customFormat="1" ht="31.5" x14ac:dyDescent="0.25">
      <c r="A123" s="601"/>
      <c r="B123" s="604" t="s">
        <v>5273</v>
      </c>
      <c r="C123" s="606"/>
    </row>
    <row r="124" spans="1:3" s="597" customFormat="1" ht="15.75" x14ac:dyDescent="0.25">
      <c r="A124" s="601" t="s">
        <v>5274</v>
      </c>
      <c r="B124" s="607" t="s">
        <v>5275</v>
      </c>
      <c r="C124" s="602">
        <v>2882</v>
      </c>
    </row>
    <row r="125" spans="1:3" s="597" customFormat="1" ht="31.5" x14ac:dyDescent="0.25">
      <c r="A125" s="364" t="s">
        <v>5276</v>
      </c>
      <c r="B125" s="364" t="s">
        <v>5277</v>
      </c>
      <c r="C125" s="602">
        <v>839</v>
      </c>
    </row>
    <row r="126" spans="1:3" s="597" customFormat="1" ht="31.5" x14ac:dyDescent="0.25">
      <c r="A126" s="364" t="s">
        <v>5278</v>
      </c>
      <c r="B126" s="364" t="s">
        <v>5279</v>
      </c>
      <c r="C126" s="602">
        <v>1057</v>
      </c>
    </row>
    <row r="127" spans="1:3" s="597" customFormat="1" ht="31.5" x14ac:dyDescent="0.25">
      <c r="A127" s="364" t="s">
        <v>5280</v>
      </c>
      <c r="B127" s="364" t="s">
        <v>5281</v>
      </c>
      <c r="C127" s="602">
        <v>1264</v>
      </c>
    </row>
    <row r="128" spans="1:3" s="597" customFormat="1" ht="31.5" x14ac:dyDescent="0.25">
      <c r="A128" s="364" t="s">
        <v>5282</v>
      </c>
      <c r="B128" s="364" t="s">
        <v>5283</v>
      </c>
      <c r="C128" s="602">
        <v>1578</v>
      </c>
    </row>
    <row r="129" spans="1:3" s="597" customFormat="1" ht="31.5" x14ac:dyDescent="0.25">
      <c r="A129" s="364" t="s">
        <v>5284</v>
      </c>
      <c r="B129" s="364" t="s">
        <v>5285</v>
      </c>
      <c r="C129" s="602">
        <v>1862</v>
      </c>
    </row>
    <row r="130" spans="1:3" s="597" customFormat="1" ht="15.75" x14ac:dyDescent="0.25">
      <c r="A130" s="608"/>
      <c r="B130" s="599" t="s">
        <v>5286</v>
      </c>
      <c r="C130" s="602"/>
    </row>
    <row r="131" spans="1:3" s="597" customFormat="1" ht="18.75" x14ac:dyDescent="0.25">
      <c r="A131" s="608" t="s">
        <v>5287</v>
      </c>
      <c r="B131" s="601" t="s">
        <v>5288</v>
      </c>
      <c r="C131" s="602">
        <v>2630</v>
      </c>
    </row>
    <row r="132" spans="1:3" s="597" customFormat="1" ht="31.5" x14ac:dyDescent="0.25">
      <c r="A132" s="608" t="s">
        <v>5289</v>
      </c>
      <c r="B132" s="601" t="s">
        <v>5290</v>
      </c>
      <c r="C132" s="602">
        <v>1577</v>
      </c>
    </row>
    <row r="133" spans="1:3" s="597" customFormat="1" ht="31.5" x14ac:dyDescent="0.25">
      <c r="A133" s="608" t="s">
        <v>5291</v>
      </c>
      <c r="B133" s="601" t="s">
        <v>5292</v>
      </c>
      <c r="C133" s="602">
        <v>3418</v>
      </c>
    </row>
    <row r="134" spans="1:3" s="597" customFormat="1" ht="15.75" x14ac:dyDescent="0.25">
      <c r="A134" s="364"/>
      <c r="B134" s="604" t="s">
        <v>460</v>
      </c>
      <c r="C134" s="602"/>
    </row>
    <row r="135" spans="1:3" s="597" customFormat="1" ht="31.5" x14ac:dyDescent="0.25">
      <c r="A135" s="364" t="s">
        <v>5293</v>
      </c>
      <c r="B135" s="364" t="s">
        <v>5294</v>
      </c>
      <c r="C135" s="602">
        <v>234</v>
      </c>
    </row>
    <row r="136" spans="1:3" s="597" customFormat="1" ht="18.75" x14ac:dyDescent="0.25">
      <c r="A136" s="364" t="s">
        <v>5295</v>
      </c>
      <c r="B136" s="364" t="s">
        <v>5296</v>
      </c>
      <c r="C136" s="602">
        <v>1026</v>
      </c>
    </row>
    <row r="137" spans="1:3" s="597" customFormat="1" ht="34.5" x14ac:dyDescent="0.25">
      <c r="A137" s="364" t="s">
        <v>5297</v>
      </c>
      <c r="B137" s="364" t="s">
        <v>5298</v>
      </c>
      <c r="C137" s="602">
        <v>2932</v>
      </c>
    </row>
    <row r="138" spans="1:3" s="597" customFormat="1" ht="34.5" x14ac:dyDescent="0.25">
      <c r="A138" s="364" t="s">
        <v>5299</v>
      </c>
      <c r="B138" s="364" t="s">
        <v>5300</v>
      </c>
      <c r="C138" s="602">
        <v>2594</v>
      </c>
    </row>
    <row r="139" spans="1:3" s="597" customFormat="1" ht="34.5" x14ac:dyDescent="0.25">
      <c r="A139" s="364" t="s">
        <v>5301</v>
      </c>
      <c r="B139" s="364" t="s">
        <v>5302</v>
      </c>
      <c r="C139" s="602">
        <v>2594</v>
      </c>
    </row>
    <row r="140" spans="1:3" s="597" customFormat="1" ht="34.5" x14ac:dyDescent="0.25">
      <c r="A140" s="364" t="s">
        <v>5303</v>
      </c>
      <c r="B140" s="364" t="s">
        <v>5304</v>
      </c>
      <c r="C140" s="602">
        <v>2594</v>
      </c>
    </row>
    <row r="141" spans="1:3" s="597" customFormat="1" ht="34.5" x14ac:dyDescent="0.25">
      <c r="A141" s="364" t="s">
        <v>5305</v>
      </c>
      <c r="B141" s="364" t="s">
        <v>5306</v>
      </c>
      <c r="C141" s="602">
        <v>2594</v>
      </c>
    </row>
    <row r="142" spans="1:3" s="597" customFormat="1" ht="31.5" x14ac:dyDescent="0.25">
      <c r="A142" s="364" t="s">
        <v>5307</v>
      </c>
      <c r="B142" s="609" t="s">
        <v>478</v>
      </c>
      <c r="C142" s="602">
        <v>565</v>
      </c>
    </row>
    <row r="143" spans="1:3" s="597" customFormat="1" ht="31.5" x14ac:dyDescent="0.25">
      <c r="A143" s="364" t="s">
        <v>5308</v>
      </c>
      <c r="B143" s="609" t="s">
        <v>480</v>
      </c>
      <c r="C143" s="602">
        <v>904</v>
      </c>
    </row>
    <row r="144" spans="1:3" s="597" customFormat="1" ht="31.5" x14ac:dyDescent="0.25">
      <c r="A144" s="364" t="s">
        <v>5309</v>
      </c>
      <c r="B144" s="609" t="s">
        <v>482</v>
      </c>
      <c r="C144" s="602">
        <v>1309</v>
      </c>
    </row>
    <row r="145" spans="1:4" s="597" customFormat="1" ht="31.5" x14ac:dyDescent="0.25">
      <c r="A145" s="364" t="s">
        <v>5310</v>
      </c>
      <c r="B145" s="364" t="s">
        <v>484</v>
      </c>
      <c r="C145" s="602">
        <v>528</v>
      </c>
    </row>
    <row r="146" spans="1:4" s="597" customFormat="1" ht="31.5" x14ac:dyDescent="0.25">
      <c r="A146" s="364" t="s">
        <v>5311</v>
      </c>
      <c r="B146" s="364" t="s">
        <v>486</v>
      </c>
      <c r="C146" s="602">
        <v>763</v>
      </c>
    </row>
    <row r="147" spans="1:4" s="597" customFormat="1" ht="31.5" x14ac:dyDescent="0.25">
      <c r="A147" s="364" t="s">
        <v>5312</v>
      </c>
      <c r="B147" s="364" t="s">
        <v>5313</v>
      </c>
      <c r="C147" s="602">
        <v>763</v>
      </c>
    </row>
    <row r="148" spans="1:4" s="597" customFormat="1" ht="18.75" x14ac:dyDescent="0.25">
      <c r="A148" s="364" t="s">
        <v>5314</v>
      </c>
      <c r="B148" s="364" t="s">
        <v>5315</v>
      </c>
      <c r="C148" s="602">
        <v>234</v>
      </c>
    </row>
    <row r="149" spans="1:4" s="597" customFormat="1" ht="31.5" x14ac:dyDescent="0.25">
      <c r="A149" s="610" t="s">
        <v>5316</v>
      </c>
      <c r="B149" s="611" t="s">
        <v>5317</v>
      </c>
      <c r="C149" s="849">
        <v>609</v>
      </c>
    </row>
    <row r="150" spans="1:4" s="597" customFormat="1" ht="15.75" x14ac:dyDescent="0.25">
      <c r="A150" s="612" t="s">
        <v>837</v>
      </c>
      <c r="B150" s="613" t="s">
        <v>838</v>
      </c>
      <c r="C150" s="850"/>
    </row>
    <row r="151" spans="1:4" s="597" customFormat="1" ht="15.75" x14ac:dyDescent="0.25">
      <c r="A151" s="612" t="s">
        <v>873</v>
      </c>
      <c r="B151" s="613" t="s">
        <v>874</v>
      </c>
      <c r="C151" s="850"/>
    </row>
    <row r="152" spans="1:4" s="597" customFormat="1" ht="31.5" x14ac:dyDescent="0.25">
      <c r="A152" s="612" t="s">
        <v>875</v>
      </c>
      <c r="B152" s="613" t="s">
        <v>876</v>
      </c>
      <c r="C152" s="850"/>
    </row>
    <row r="153" spans="1:4" s="597" customFormat="1" ht="15.75" x14ac:dyDescent="0.25">
      <c r="A153" s="601" t="s">
        <v>877</v>
      </c>
      <c r="B153" s="613" t="s">
        <v>878</v>
      </c>
      <c r="C153" s="851"/>
    </row>
    <row r="154" spans="1:4" s="597" customFormat="1" ht="30" x14ac:dyDescent="0.25">
      <c r="A154" s="608" t="s">
        <v>5318</v>
      </c>
      <c r="B154" s="163" t="s">
        <v>490</v>
      </c>
      <c r="C154" s="602">
        <v>516</v>
      </c>
    </row>
    <row r="155" spans="1:4" s="597" customFormat="1" ht="30" x14ac:dyDescent="0.25">
      <c r="A155" s="608" t="s">
        <v>5319</v>
      </c>
      <c r="B155" s="163" t="s">
        <v>5320</v>
      </c>
      <c r="C155" s="602">
        <v>856</v>
      </c>
    </row>
    <row r="156" spans="1:4" s="597" customFormat="1" ht="30" x14ac:dyDescent="0.25">
      <c r="A156" s="608" t="s">
        <v>5321</v>
      </c>
      <c r="B156" s="163" t="s">
        <v>5322</v>
      </c>
      <c r="C156" s="602">
        <v>516</v>
      </c>
    </row>
    <row r="157" spans="1:4" s="597" customFormat="1" ht="30" x14ac:dyDescent="0.25">
      <c r="A157" s="608" t="s">
        <v>5323</v>
      </c>
      <c r="B157" s="163" t="s">
        <v>5324</v>
      </c>
      <c r="C157" s="602">
        <v>856</v>
      </c>
    </row>
    <row r="158" spans="1:4" s="597" customFormat="1" ht="15.75" x14ac:dyDescent="0.25">
      <c r="A158" s="614"/>
      <c r="B158" s="615"/>
    </row>
    <row r="159" spans="1:4" s="597" customFormat="1" ht="36.75" customHeight="1" x14ac:dyDescent="0.25">
      <c r="A159" s="852" t="s">
        <v>802</v>
      </c>
      <c r="B159" s="852"/>
      <c r="C159" s="852"/>
      <c r="D159" s="616"/>
    </row>
    <row r="160" spans="1:4" s="597" customFormat="1" ht="18" x14ac:dyDescent="0.25">
      <c r="A160" s="2" t="s">
        <v>826</v>
      </c>
      <c r="B160" s="615"/>
    </row>
    <row r="161" spans="1:4" s="2" customFormat="1" ht="35.25" customHeight="1" x14ac:dyDescent="0.25">
      <c r="A161" s="815" t="s">
        <v>803</v>
      </c>
      <c r="B161" s="815"/>
      <c r="C161" s="484"/>
      <c r="D161" s="484"/>
    </row>
    <row r="162" spans="1:4" s="2" customFormat="1" x14ac:dyDescent="0.25">
      <c r="A162" s="567" t="s">
        <v>5206</v>
      </c>
      <c r="B162" s="567" t="s">
        <v>804</v>
      </c>
      <c r="C162" s="578"/>
      <c r="D162" s="578"/>
    </row>
    <row r="163" spans="1:4" s="2" customFormat="1" x14ac:dyDescent="0.25">
      <c r="A163" s="567" t="s">
        <v>5208</v>
      </c>
      <c r="B163" s="567" t="s">
        <v>805</v>
      </c>
      <c r="C163" s="578"/>
      <c r="D163" s="578"/>
    </row>
    <row r="164" spans="1:4" s="2" customFormat="1" x14ac:dyDescent="0.25">
      <c r="A164" s="567" t="s">
        <v>5210</v>
      </c>
      <c r="B164" s="567" t="s">
        <v>806</v>
      </c>
      <c r="C164" s="578"/>
      <c r="D164" s="578"/>
    </row>
    <row r="165" spans="1:4" s="2" customFormat="1" x14ac:dyDescent="0.25">
      <c r="A165" s="567" t="s">
        <v>5213</v>
      </c>
      <c r="B165" s="567" t="s">
        <v>807</v>
      </c>
      <c r="C165" s="578"/>
      <c r="D165" s="578"/>
    </row>
    <row r="166" spans="1:4" s="2" customFormat="1" x14ac:dyDescent="0.25">
      <c r="A166" s="567" t="s">
        <v>5215</v>
      </c>
      <c r="B166" s="567" t="s">
        <v>808</v>
      </c>
      <c r="C166" s="578"/>
      <c r="D166" s="578"/>
    </row>
    <row r="167" spans="1:4" s="2" customFormat="1" x14ac:dyDescent="0.25">
      <c r="A167" s="567" t="s">
        <v>5217</v>
      </c>
      <c r="B167" s="567" t="s">
        <v>810</v>
      </c>
      <c r="C167" s="578"/>
      <c r="D167" s="578"/>
    </row>
    <row r="168" spans="1:4" s="2" customFormat="1" x14ac:dyDescent="0.25">
      <c r="A168" s="567" t="s">
        <v>5219</v>
      </c>
      <c r="B168" s="567" t="s">
        <v>812</v>
      </c>
      <c r="C168" s="578"/>
      <c r="D168" s="578"/>
    </row>
    <row r="169" spans="1:4" s="2" customFormat="1" ht="38.25" x14ac:dyDescent="0.25">
      <c r="A169" s="567" t="s">
        <v>5221</v>
      </c>
      <c r="B169" s="567" t="s">
        <v>813</v>
      </c>
      <c r="C169" s="578"/>
      <c r="D169" s="578"/>
    </row>
    <row r="170" spans="1:4" s="2" customFormat="1" ht="38.25" x14ac:dyDescent="0.25">
      <c r="A170" s="567" t="s">
        <v>5223</v>
      </c>
      <c r="B170" s="567" t="s">
        <v>814</v>
      </c>
      <c r="C170" s="578"/>
      <c r="D170" s="578"/>
    </row>
    <row r="171" spans="1:4" s="2" customFormat="1" ht="38.25" x14ac:dyDescent="0.25">
      <c r="A171" s="567" t="s">
        <v>5225</v>
      </c>
      <c r="B171" s="567" t="s">
        <v>815</v>
      </c>
      <c r="C171" s="578"/>
      <c r="D171" s="578"/>
    </row>
    <row r="172" spans="1:4" s="2" customFormat="1" x14ac:dyDescent="0.25">
      <c r="A172" s="567" t="s">
        <v>5297</v>
      </c>
      <c r="B172" s="567" t="s">
        <v>816</v>
      </c>
      <c r="C172" s="578"/>
      <c r="D172" s="578"/>
    </row>
    <row r="173" spans="1:4" s="2" customFormat="1" ht="25.5" x14ac:dyDescent="0.25">
      <c r="A173" s="567" t="s">
        <v>5299</v>
      </c>
      <c r="B173" s="567" t="s">
        <v>817</v>
      </c>
      <c r="C173" s="578"/>
      <c r="D173" s="578"/>
    </row>
    <row r="174" spans="1:4" s="2" customFormat="1" ht="25.5" x14ac:dyDescent="0.25">
      <c r="A174" s="567" t="s">
        <v>5301</v>
      </c>
      <c r="B174" s="567" t="s">
        <v>818</v>
      </c>
      <c r="C174" s="578"/>
      <c r="D174" s="578"/>
    </row>
    <row r="175" spans="1:4" s="2" customFormat="1" ht="25.5" x14ac:dyDescent="0.25">
      <c r="A175" s="567" t="s">
        <v>5303</v>
      </c>
      <c r="B175" s="567" t="s">
        <v>819</v>
      </c>
      <c r="C175" s="578"/>
      <c r="D175" s="578"/>
    </row>
    <row r="176" spans="1:4" s="2" customFormat="1" ht="25.5" x14ac:dyDescent="0.25">
      <c r="A176" s="567" t="s">
        <v>5305</v>
      </c>
      <c r="B176" s="567" t="s">
        <v>820</v>
      </c>
      <c r="C176" s="578"/>
      <c r="D176" s="578"/>
    </row>
    <row r="177" spans="1:4" s="597" customFormat="1" ht="15.75" x14ac:dyDescent="0.25">
      <c r="A177" s="614"/>
      <c r="B177" s="615"/>
    </row>
    <row r="178" spans="1:4" s="2" customFormat="1" ht="32.25" customHeight="1" x14ac:dyDescent="0.25">
      <c r="A178" s="815" t="s">
        <v>821</v>
      </c>
      <c r="B178" s="815"/>
      <c r="C178" s="578"/>
      <c r="D178" s="578"/>
    </row>
    <row r="179" spans="1:4" s="2" customFormat="1" x14ac:dyDescent="0.25">
      <c r="A179" s="567" t="s">
        <v>5206</v>
      </c>
      <c r="B179" s="567" t="s">
        <v>804</v>
      </c>
      <c r="C179" s="578"/>
      <c r="D179" s="578"/>
    </row>
    <row r="180" spans="1:4" s="2" customFormat="1" x14ac:dyDescent="0.25">
      <c r="A180" s="567" t="s">
        <v>5208</v>
      </c>
      <c r="B180" s="567" t="s">
        <v>805</v>
      </c>
      <c r="C180" s="578"/>
      <c r="D180" s="578"/>
    </row>
    <row r="181" spans="1:4" s="2" customFormat="1" ht="15" customHeight="1" x14ac:dyDescent="0.25">
      <c r="A181" s="567" t="s">
        <v>5210</v>
      </c>
      <c r="B181" s="567" t="s">
        <v>806</v>
      </c>
      <c r="C181" s="578"/>
      <c r="D181" s="578"/>
    </row>
    <row r="182" spans="1:4" s="2" customFormat="1" x14ac:dyDescent="0.25">
      <c r="A182" s="567" t="s">
        <v>5213</v>
      </c>
      <c r="B182" s="567" t="s">
        <v>807</v>
      </c>
      <c r="C182" s="578"/>
      <c r="D182" s="578"/>
    </row>
    <row r="183" spans="1:4" s="2" customFormat="1" x14ac:dyDescent="0.25">
      <c r="A183" s="567" t="s">
        <v>5215</v>
      </c>
      <c r="B183" s="567" t="s">
        <v>808</v>
      </c>
      <c r="C183" s="578"/>
      <c r="D183" s="578"/>
    </row>
    <row r="184" spans="1:4" s="2" customFormat="1" x14ac:dyDescent="0.25">
      <c r="A184" s="567" t="s">
        <v>5217</v>
      </c>
      <c r="B184" s="567" t="s">
        <v>810</v>
      </c>
      <c r="C184" s="578"/>
      <c r="D184" s="578"/>
    </row>
    <row r="185" spans="1:4" s="2" customFormat="1" x14ac:dyDescent="0.25">
      <c r="A185" s="567" t="s">
        <v>5219</v>
      </c>
      <c r="B185" s="567" t="s">
        <v>812</v>
      </c>
      <c r="C185" s="578"/>
      <c r="D185" s="578"/>
    </row>
    <row r="186" spans="1:4" s="597" customFormat="1" ht="39" x14ac:dyDescent="0.25">
      <c r="A186" s="432" t="s">
        <v>5221</v>
      </c>
      <c r="B186" s="442" t="s">
        <v>5325</v>
      </c>
    </row>
    <row r="187" spans="1:4" s="597" customFormat="1" ht="39" x14ac:dyDescent="0.25">
      <c r="A187" s="432" t="s">
        <v>5223</v>
      </c>
      <c r="B187" s="442" t="s">
        <v>5326</v>
      </c>
    </row>
    <row r="188" spans="1:4" s="597" customFormat="1" ht="39" x14ac:dyDescent="0.25">
      <c r="A188" s="432" t="s">
        <v>5225</v>
      </c>
      <c r="B188" s="442" t="s">
        <v>5327</v>
      </c>
    </row>
    <row r="189" spans="1:4" s="597" customFormat="1" ht="15.75" x14ac:dyDescent="0.25">
      <c r="A189" s="614"/>
      <c r="B189" s="615"/>
    </row>
    <row r="190" spans="1:4" s="597" customFormat="1" ht="45" customHeight="1" x14ac:dyDescent="0.25">
      <c r="A190" s="852" t="s">
        <v>5328</v>
      </c>
      <c r="B190" s="852"/>
      <c r="C190" s="852"/>
      <c r="D190" s="616"/>
    </row>
    <row r="191" spans="1:4" s="597" customFormat="1" ht="15.75" x14ac:dyDescent="0.25">
      <c r="A191" s="614"/>
      <c r="B191" s="615"/>
    </row>
    <row r="192" spans="1:4" s="597" customFormat="1" ht="15.75" x14ac:dyDescent="0.25">
      <c r="A192" s="614"/>
      <c r="B192" s="615"/>
    </row>
  </sheetData>
  <mergeCells count="9">
    <mergeCell ref="A159:C159"/>
    <mergeCell ref="A161:B161"/>
    <mergeCell ref="A178:B178"/>
    <mergeCell ref="A190:C190"/>
    <mergeCell ref="A9:C9"/>
    <mergeCell ref="A10:A11"/>
    <mergeCell ref="B10:B11"/>
    <mergeCell ref="C10:C11"/>
    <mergeCell ref="C149:C153"/>
  </mergeCells>
  <conditionalFormatting sqref="C1:D1">
    <cfRule type="duplicateValues" dxfId="74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9FC76-7F1C-430A-B4D7-2293861E1213}">
  <dimension ref="A1:L236"/>
  <sheetViews>
    <sheetView workbookViewId="0">
      <selection activeCell="I25" sqref="I25"/>
    </sheetView>
  </sheetViews>
  <sheetFormatPr defaultColWidth="9.140625" defaultRowHeight="15" x14ac:dyDescent="0.25"/>
  <cols>
    <col min="1" max="1" width="35.5703125" style="428" customWidth="1"/>
    <col min="2" max="2" width="18.85546875" style="428" customWidth="1"/>
    <col min="3" max="3" width="64.140625" style="428" customWidth="1"/>
    <col min="4" max="4" width="15.85546875" style="443" customWidth="1"/>
    <col min="5" max="8" width="11.5703125" style="428" customWidth="1"/>
    <col min="9" max="16384" width="9.140625" style="428"/>
  </cols>
  <sheetData>
    <row r="1" spans="1:12" x14ac:dyDescent="0.25">
      <c r="D1" s="428"/>
      <c r="H1" s="89" t="s">
        <v>1581</v>
      </c>
    </row>
    <row r="2" spans="1:12" x14ac:dyDescent="0.25">
      <c r="D2" s="428"/>
      <c r="H2" s="88" t="s">
        <v>53</v>
      </c>
    </row>
    <row r="3" spans="1:12" x14ac:dyDescent="0.25">
      <c r="D3" s="428"/>
      <c r="H3" s="88" t="s">
        <v>3916</v>
      </c>
    </row>
    <row r="4" spans="1:12" s="168" customFormat="1" ht="12.75" x14ac:dyDescent="0.2">
      <c r="H4" s="429"/>
    </row>
    <row r="5" spans="1:12" s="168" customFormat="1" x14ac:dyDescent="0.25">
      <c r="A5" s="29"/>
      <c r="H5" s="12" t="s">
        <v>828</v>
      </c>
    </row>
    <row r="6" spans="1:12" s="168" customFormat="1" ht="12.75" customHeight="1" x14ac:dyDescent="0.25">
      <c r="A6" s="29"/>
      <c r="H6" s="12" t="s">
        <v>55</v>
      </c>
    </row>
    <row r="7" spans="1:12" s="168" customFormat="1" ht="12.75" customHeight="1" x14ac:dyDescent="0.25">
      <c r="A7" s="29"/>
      <c r="H7" s="12" t="s">
        <v>4402</v>
      </c>
    </row>
    <row r="9" spans="1:12" s="619" customFormat="1" ht="51.75" customHeight="1" x14ac:dyDescent="0.25">
      <c r="A9" s="864" t="s">
        <v>5330</v>
      </c>
      <c r="B9" s="864"/>
      <c r="C9" s="864"/>
      <c r="D9" s="864"/>
      <c r="E9" s="864"/>
      <c r="F9" s="864"/>
      <c r="G9" s="864"/>
      <c r="H9" s="864"/>
      <c r="I9" s="617"/>
      <c r="J9" s="617"/>
      <c r="K9" s="618"/>
      <c r="L9" s="618"/>
    </row>
    <row r="10" spans="1:12" s="619" customFormat="1" ht="12.75" x14ac:dyDescent="0.25">
      <c r="A10" s="191"/>
      <c r="B10" s="191"/>
      <c r="C10" s="191"/>
      <c r="D10" s="620"/>
      <c r="E10" s="191"/>
      <c r="F10" s="621"/>
      <c r="G10" s="622"/>
      <c r="H10" s="13" t="s">
        <v>236</v>
      </c>
      <c r="I10" s="191"/>
      <c r="K10" s="623"/>
      <c r="L10" s="191"/>
    </row>
    <row r="11" spans="1:12" s="619" customFormat="1" ht="30" customHeight="1" x14ac:dyDescent="0.25">
      <c r="A11" s="624" t="s">
        <v>5331</v>
      </c>
      <c r="B11" s="625">
        <v>204.38</v>
      </c>
      <c r="C11" s="626"/>
      <c r="D11" s="627"/>
      <c r="E11" s="628"/>
      <c r="F11" s="191"/>
      <c r="G11" s="629"/>
      <c r="H11" s="629"/>
      <c r="I11" s="623"/>
      <c r="J11" s="630"/>
    </row>
    <row r="12" spans="1:12" s="619" customFormat="1" ht="14.25" x14ac:dyDescent="0.25">
      <c r="A12" s="631"/>
      <c r="B12" s="631"/>
      <c r="C12" s="626"/>
      <c r="D12" s="627"/>
      <c r="E12" s="628"/>
      <c r="F12" s="191"/>
      <c r="G12" s="629"/>
      <c r="H12" s="629"/>
      <c r="I12" s="623"/>
      <c r="J12" s="630"/>
    </row>
    <row r="13" spans="1:12" s="638" customFormat="1" x14ac:dyDescent="0.25">
      <c r="A13" s="632"/>
      <c r="B13" s="632"/>
      <c r="C13" s="632"/>
      <c r="D13" s="633"/>
      <c r="E13" s="191"/>
      <c r="F13" s="191"/>
      <c r="G13" s="634"/>
      <c r="H13" s="188"/>
      <c r="I13" s="635"/>
      <c r="J13" s="636"/>
      <c r="K13" s="637"/>
      <c r="L13" s="636"/>
    </row>
    <row r="14" spans="1:12" s="638" customFormat="1" ht="29.25" customHeight="1" x14ac:dyDescent="0.25">
      <c r="A14" s="865" t="s">
        <v>5332</v>
      </c>
      <c r="B14" s="865"/>
      <c r="C14" s="865"/>
      <c r="D14" s="865"/>
      <c r="E14" s="865"/>
      <c r="F14" s="865"/>
      <c r="G14" s="865"/>
      <c r="H14" s="865"/>
      <c r="I14" s="631"/>
      <c r="J14" s="631"/>
      <c r="K14" s="631"/>
      <c r="L14" s="631"/>
    </row>
    <row r="15" spans="1:12" s="638" customFormat="1" x14ac:dyDescent="0.25">
      <c r="A15" s="639"/>
      <c r="B15" s="639"/>
      <c r="C15" s="640"/>
      <c r="D15" s="641"/>
      <c r="E15" s="642"/>
      <c r="F15" s="642"/>
      <c r="G15" s="643"/>
      <c r="H15" s="643"/>
      <c r="I15" s="644"/>
    </row>
    <row r="16" spans="1:12" s="638" customFormat="1" ht="39" customHeight="1" x14ac:dyDescent="0.25">
      <c r="A16" s="855" t="s">
        <v>831</v>
      </c>
      <c r="B16" s="855"/>
      <c r="C16" s="855" t="s">
        <v>1122</v>
      </c>
      <c r="D16" s="866" t="s">
        <v>5333</v>
      </c>
      <c r="E16" s="855" t="s">
        <v>5334</v>
      </c>
      <c r="F16" s="855"/>
      <c r="G16" s="856" t="s">
        <v>5335</v>
      </c>
      <c r="H16" s="856"/>
      <c r="I16" s="644"/>
    </row>
    <row r="17" spans="1:12" s="638" customFormat="1" ht="28.5" x14ac:dyDescent="0.25">
      <c r="A17" s="645" t="s">
        <v>5336</v>
      </c>
      <c r="B17" s="645" t="s">
        <v>5337</v>
      </c>
      <c r="C17" s="855"/>
      <c r="D17" s="866"/>
      <c r="E17" s="645" t="s">
        <v>5338</v>
      </c>
      <c r="F17" s="645" t="s">
        <v>5339</v>
      </c>
      <c r="G17" s="646" t="s">
        <v>5338</v>
      </c>
      <c r="H17" s="646" t="s">
        <v>5339</v>
      </c>
      <c r="I17" s="644"/>
    </row>
    <row r="18" spans="1:12" s="638" customFormat="1" x14ac:dyDescent="0.25">
      <c r="A18" s="853" t="s">
        <v>5340</v>
      </c>
      <c r="B18" s="853"/>
      <c r="C18" s="853"/>
      <c r="D18" s="853"/>
      <c r="E18" s="853"/>
      <c r="F18" s="853"/>
      <c r="G18" s="853"/>
      <c r="H18" s="853"/>
      <c r="I18" s="644"/>
    </row>
    <row r="19" spans="1:12" s="638" customFormat="1" x14ac:dyDescent="0.25">
      <c r="A19" s="647" t="s">
        <v>5341</v>
      </c>
      <c r="B19" s="647" t="s">
        <v>5342</v>
      </c>
      <c r="C19" s="648" t="s">
        <v>5343</v>
      </c>
      <c r="D19" s="649">
        <v>2</v>
      </c>
      <c r="E19" s="650">
        <v>0.93</v>
      </c>
      <c r="F19" s="650">
        <v>0.93</v>
      </c>
      <c r="G19" s="651">
        <v>190</v>
      </c>
      <c r="H19" s="651">
        <v>190</v>
      </c>
      <c r="I19" s="644"/>
      <c r="J19" s="644"/>
      <c r="K19" s="652"/>
      <c r="L19" s="652"/>
    </row>
    <row r="20" spans="1:12" s="638" customFormat="1" x14ac:dyDescent="0.25">
      <c r="A20" s="653" t="s">
        <v>5344</v>
      </c>
      <c r="B20" s="653" t="s">
        <v>5345</v>
      </c>
      <c r="C20" s="648" t="s">
        <v>5346</v>
      </c>
      <c r="D20" s="649"/>
      <c r="E20" s="650">
        <v>0.75</v>
      </c>
      <c r="F20" s="650">
        <v>0.75</v>
      </c>
      <c r="G20" s="651">
        <v>153</v>
      </c>
      <c r="H20" s="651">
        <v>153</v>
      </c>
      <c r="I20" s="644"/>
      <c r="J20" s="644"/>
      <c r="K20" s="652"/>
      <c r="L20" s="652"/>
    </row>
    <row r="21" spans="1:12" s="638" customFormat="1" x14ac:dyDescent="0.25">
      <c r="A21" s="653" t="s">
        <v>5347</v>
      </c>
      <c r="B21" s="653" t="s">
        <v>5348</v>
      </c>
      <c r="C21" s="648" t="s">
        <v>5349</v>
      </c>
      <c r="D21" s="649"/>
      <c r="E21" s="650">
        <v>0.75</v>
      </c>
      <c r="F21" s="650">
        <v>0.75</v>
      </c>
      <c r="G21" s="651">
        <v>153</v>
      </c>
      <c r="H21" s="651">
        <v>153</v>
      </c>
      <c r="I21" s="644"/>
      <c r="J21" s="644"/>
      <c r="K21" s="652"/>
      <c r="L21" s="652"/>
    </row>
    <row r="22" spans="1:12" s="638" customFormat="1" ht="30" x14ac:dyDescent="0.25">
      <c r="A22" s="647" t="s">
        <v>5350</v>
      </c>
      <c r="B22" s="647" t="s">
        <v>5351</v>
      </c>
      <c r="C22" s="648" t="s">
        <v>5352</v>
      </c>
      <c r="D22" s="649"/>
      <c r="E22" s="650">
        <v>0.25</v>
      </c>
      <c r="F22" s="650">
        <v>0.25</v>
      </c>
      <c r="G22" s="651">
        <v>51</v>
      </c>
      <c r="H22" s="651">
        <v>51</v>
      </c>
      <c r="I22" s="644"/>
      <c r="J22" s="644"/>
      <c r="K22" s="652"/>
      <c r="L22" s="652"/>
    </row>
    <row r="23" spans="1:12" s="638" customFormat="1" ht="30" x14ac:dyDescent="0.25">
      <c r="A23" s="647" t="s">
        <v>5353</v>
      </c>
      <c r="B23" s="647" t="s">
        <v>5354</v>
      </c>
      <c r="C23" s="648" t="s">
        <v>5355</v>
      </c>
      <c r="D23" s="649"/>
      <c r="E23" s="654" t="s">
        <v>5353</v>
      </c>
      <c r="F23" s="650">
        <v>1.95</v>
      </c>
      <c r="G23" s="651" t="s">
        <v>115</v>
      </c>
      <c r="H23" s="651">
        <v>399</v>
      </c>
      <c r="I23" s="644"/>
      <c r="J23" s="644"/>
      <c r="K23" s="652"/>
      <c r="L23" s="652"/>
    </row>
    <row r="24" spans="1:12" s="638" customFormat="1" ht="30" x14ac:dyDescent="0.25">
      <c r="A24" s="647" t="s">
        <v>5353</v>
      </c>
      <c r="B24" s="647" t="s">
        <v>5356</v>
      </c>
      <c r="C24" s="648" t="s">
        <v>5357</v>
      </c>
      <c r="D24" s="649"/>
      <c r="E24" s="654" t="s">
        <v>5353</v>
      </c>
      <c r="F24" s="650">
        <v>1.37</v>
      </c>
      <c r="G24" s="651" t="s">
        <v>115</v>
      </c>
      <c r="H24" s="651">
        <v>280</v>
      </c>
      <c r="I24" s="644"/>
      <c r="J24" s="644"/>
      <c r="K24" s="652"/>
      <c r="L24" s="652"/>
    </row>
    <row r="25" spans="1:12" s="638" customFormat="1" ht="30" x14ac:dyDescent="0.25">
      <c r="A25" s="647" t="s">
        <v>5353</v>
      </c>
      <c r="B25" s="647" t="s">
        <v>5358</v>
      </c>
      <c r="C25" s="648" t="s">
        <v>5359</v>
      </c>
      <c r="D25" s="649"/>
      <c r="E25" s="654" t="s">
        <v>5353</v>
      </c>
      <c r="F25" s="650">
        <v>1.19</v>
      </c>
      <c r="G25" s="651" t="s">
        <v>115</v>
      </c>
      <c r="H25" s="651">
        <v>243</v>
      </c>
      <c r="I25" s="644"/>
      <c r="J25" s="644"/>
      <c r="K25" s="652"/>
      <c r="L25" s="652"/>
    </row>
    <row r="26" spans="1:12" s="638" customFormat="1" x14ac:dyDescent="0.25">
      <c r="A26" s="647" t="s">
        <v>5360</v>
      </c>
      <c r="B26" s="647" t="s">
        <v>5361</v>
      </c>
      <c r="C26" s="648" t="s">
        <v>5362</v>
      </c>
      <c r="D26" s="649"/>
      <c r="E26" s="650">
        <v>1.68</v>
      </c>
      <c r="F26" s="650">
        <v>1.95</v>
      </c>
      <c r="G26" s="651">
        <v>343</v>
      </c>
      <c r="H26" s="651">
        <v>399</v>
      </c>
      <c r="I26" s="644"/>
      <c r="J26" s="644"/>
      <c r="K26" s="652"/>
      <c r="L26" s="652"/>
    </row>
    <row r="27" spans="1:12" s="638" customFormat="1" x14ac:dyDescent="0.25">
      <c r="A27" s="647" t="s">
        <v>5363</v>
      </c>
      <c r="B27" s="647" t="s">
        <v>5364</v>
      </c>
      <c r="C27" s="648" t="s">
        <v>5365</v>
      </c>
      <c r="D27" s="649"/>
      <c r="E27" s="650">
        <v>1.18</v>
      </c>
      <c r="F27" s="650">
        <v>1.37</v>
      </c>
      <c r="G27" s="651">
        <v>241</v>
      </c>
      <c r="H27" s="651">
        <v>280</v>
      </c>
      <c r="I27" s="644"/>
      <c r="J27" s="644"/>
      <c r="K27" s="652"/>
      <c r="L27" s="652"/>
    </row>
    <row r="28" spans="1:12" s="638" customFormat="1" x14ac:dyDescent="0.25">
      <c r="A28" s="647" t="s">
        <v>5366</v>
      </c>
      <c r="B28" s="647" t="s">
        <v>5367</v>
      </c>
      <c r="C28" s="648" t="s">
        <v>5368</v>
      </c>
      <c r="D28" s="649"/>
      <c r="E28" s="650">
        <v>1.25</v>
      </c>
      <c r="F28" s="650">
        <v>1.19</v>
      </c>
      <c r="G28" s="651">
        <v>255</v>
      </c>
      <c r="H28" s="651">
        <v>243</v>
      </c>
      <c r="I28" s="644"/>
      <c r="J28" s="644"/>
      <c r="K28" s="652"/>
      <c r="L28" s="652"/>
    </row>
    <row r="29" spans="1:12" s="638" customFormat="1" ht="30" x14ac:dyDescent="0.25">
      <c r="A29" s="647" t="s">
        <v>5369</v>
      </c>
      <c r="B29" s="647" t="s">
        <v>5353</v>
      </c>
      <c r="C29" s="648" t="s">
        <v>5370</v>
      </c>
      <c r="D29" s="649"/>
      <c r="E29" s="650">
        <v>1.68</v>
      </c>
      <c r="F29" s="654" t="s">
        <v>5353</v>
      </c>
      <c r="G29" s="651">
        <v>343</v>
      </c>
      <c r="H29" s="651" t="s">
        <v>115</v>
      </c>
      <c r="I29" s="644"/>
      <c r="J29" s="644"/>
      <c r="K29" s="652"/>
      <c r="L29" s="652"/>
    </row>
    <row r="30" spans="1:12" s="638" customFormat="1" ht="30" x14ac:dyDescent="0.25">
      <c r="A30" s="647" t="s">
        <v>5371</v>
      </c>
      <c r="B30" s="647" t="s">
        <v>5353</v>
      </c>
      <c r="C30" s="648" t="s">
        <v>5372</v>
      </c>
      <c r="D30" s="649"/>
      <c r="E30" s="650">
        <v>1.18</v>
      </c>
      <c r="F30" s="654" t="s">
        <v>5353</v>
      </c>
      <c r="G30" s="651">
        <v>241</v>
      </c>
      <c r="H30" s="651" t="s">
        <v>115</v>
      </c>
      <c r="I30" s="644"/>
      <c r="J30" s="644"/>
      <c r="K30" s="652"/>
      <c r="L30" s="652"/>
    </row>
    <row r="31" spans="1:12" s="638" customFormat="1" ht="30" x14ac:dyDescent="0.25">
      <c r="A31" s="647" t="s">
        <v>5373</v>
      </c>
      <c r="B31" s="647" t="s">
        <v>5353</v>
      </c>
      <c r="C31" s="648" t="s">
        <v>5374</v>
      </c>
      <c r="D31" s="649"/>
      <c r="E31" s="650">
        <v>1.25</v>
      </c>
      <c r="F31" s="654" t="s">
        <v>5353</v>
      </c>
      <c r="G31" s="651">
        <v>255</v>
      </c>
      <c r="H31" s="651" t="s">
        <v>115</v>
      </c>
      <c r="I31" s="644"/>
      <c r="J31" s="644"/>
      <c r="K31" s="652"/>
      <c r="L31" s="652"/>
    </row>
    <row r="32" spans="1:12" s="638" customFormat="1" x14ac:dyDescent="0.25">
      <c r="A32" s="647" t="s">
        <v>5375</v>
      </c>
      <c r="B32" s="647" t="s">
        <v>5376</v>
      </c>
      <c r="C32" s="648" t="s">
        <v>5377</v>
      </c>
      <c r="D32" s="649"/>
      <c r="E32" s="650">
        <v>1.68</v>
      </c>
      <c r="F32" s="650">
        <v>1.95</v>
      </c>
      <c r="G32" s="651">
        <v>343</v>
      </c>
      <c r="H32" s="651">
        <v>399</v>
      </c>
      <c r="I32" s="644"/>
      <c r="J32" s="644"/>
      <c r="K32" s="652"/>
      <c r="L32" s="652"/>
    </row>
    <row r="33" spans="1:12" s="638" customFormat="1" x14ac:dyDescent="0.25">
      <c r="A33" s="647" t="s">
        <v>5378</v>
      </c>
      <c r="B33" s="647" t="s">
        <v>5379</v>
      </c>
      <c r="C33" s="648" t="s">
        <v>5380</v>
      </c>
      <c r="D33" s="649"/>
      <c r="E33" s="650">
        <v>1.18</v>
      </c>
      <c r="F33" s="650">
        <v>1.37</v>
      </c>
      <c r="G33" s="651">
        <v>241</v>
      </c>
      <c r="H33" s="651">
        <v>280</v>
      </c>
      <c r="I33" s="644"/>
      <c r="J33" s="644"/>
      <c r="K33" s="652"/>
      <c r="L33" s="652"/>
    </row>
    <row r="34" spans="1:12" s="638" customFormat="1" x14ac:dyDescent="0.25">
      <c r="A34" s="647" t="s">
        <v>5381</v>
      </c>
      <c r="B34" s="647" t="s">
        <v>5382</v>
      </c>
      <c r="C34" s="648" t="s">
        <v>5383</v>
      </c>
      <c r="D34" s="649"/>
      <c r="E34" s="650">
        <v>1.25</v>
      </c>
      <c r="F34" s="650">
        <v>1.19</v>
      </c>
      <c r="G34" s="651">
        <v>255</v>
      </c>
      <c r="H34" s="651">
        <v>243</v>
      </c>
      <c r="I34" s="644"/>
      <c r="J34" s="644"/>
      <c r="K34" s="652"/>
      <c r="L34" s="652"/>
    </row>
    <row r="35" spans="1:12" s="638" customFormat="1" ht="30" x14ac:dyDescent="0.25">
      <c r="A35" s="647" t="s">
        <v>5384</v>
      </c>
      <c r="B35" s="647" t="s">
        <v>5385</v>
      </c>
      <c r="C35" s="648" t="s">
        <v>5386</v>
      </c>
      <c r="D35" s="649"/>
      <c r="E35" s="650">
        <v>1.4</v>
      </c>
      <c r="F35" s="650">
        <v>1.4</v>
      </c>
      <c r="G35" s="651">
        <v>286</v>
      </c>
      <c r="H35" s="651">
        <v>286</v>
      </c>
      <c r="I35" s="644"/>
      <c r="J35" s="644"/>
      <c r="K35" s="652"/>
      <c r="L35" s="652"/>
    </row>
    <row r="36" spans="1:12" s="638" customFormat="1" ht="30" x14ac:dyDescent="0.25">
      <c r="A36" s="647" t="s">
        <v>5387</v>
      </c>
      <c r="B36" s="647" t="s">
        <v>5388</v>
      </c>
      <c r="C36" s="648" t="s">
        <v>5389</v>
      </c>
      <c r="D36" s="649"/>
      <c r="E36" s="650">
        <v>1.08</v>
      </c>
      <c r="F36" s="650">
        <v>1.08</v>
      </c>
      <c r="G36" s="651">
        <v>221</v>
      </c>
      <c r="H36" s="651">
        <v>221</v>
      </c>
      <c r="I36" s="644"/>
      <c r="J36" s="644"/>
      <c r="K36" s="652"/>
      <c r="L36" s="652"/>
    </row>
    <row r="37" spans="1:12" s="638" customFormat="1" x14ac:dyDescent="0.25">
      <c r="A37" s="854" t="s">
        <v>5390</v>
      </c>
      <c r="B37" s="854"/>
      <c r="C37" s="854"/>
      <c r="D37" s="854"/>
      <c r="E37" s="854"/>
      <c r="F37" s="854"/>
      <c r="G37" s="854"/>
      <c r="H37" s="854"/>
      <c r="I37" s="644"/>
      <c r="K37" s="652"/>
      <c r="L37" s="652"/>
    </row>
    <row r="38" spans="1:12" s="638" customFormat="1" x14ac:dyDescent="0.25">
      <c r="A38" s="853" t="s">
        <v>5391</v>
      </c>
      <c r="B38" s="853"/>
      <c r="C38" s="853"/>
      <c r="D38" s="853"/>
      <c r="E38" s="853"/>
      <c r="F38" s="853"/>
      <c r="G38" s="853"/>
      <c r="H38" s="853"/>
      <c r="I38" s="644"/>
      <c r="K38" s="652"/>
      <c r="L38" s="652"/>
    </row>
    <row r="39" spans="1:12" s="638" customFormat="1" x14ac:dyDescent="0.25">
      <c r="A39" s="647" t="s">
        <v>5392</v>
      </c>
      <c r="B39" s="647" t="s">
        <v>5393</v>
      </c>
      <c r="C39" s="648" t="s">
        <v>5394</v>
      </c>
      <c r="D39" s="649"/>
      <c r="E39" s="650">
        <v>0.96</v>
      </c>
      <c r="F39" s="650">
        <v>0.96</v>
      </c>
      <c r="G39" s="651">
        <v>196</v>
      </c>
      <c r="H39" s="651">
        <v>196</v>
      </c>
      <c r="I39" s="644"/>
      <c r="J39" s="644"/>
      <c r="K39" s="652"/>
      <c r="L39" s="652"/>
    </row>
    <row r="40" spans="1:12" s="638" customFormat="1" x14ac:dyDescent="0.25">
      <c r="A40" s="655" t="s">
        <v>5395</v>
      </c>
      <c r="B40" s="655" t="s">
        <v>5396</v>
      </c>
      <c r="C40" s="648" t="s">
        <v>5397</v>
      </c>
      <c r="D40" s="649"/>
      <c r="E40" s="650">
        <v>0.31</v>
      </c>
      <c r="F40" s="650">
        <v>0.31</v>
      </c>
      <c r="G40" s="651">
        <v>63</v>
      </c>
      <c r="H40" s="651">
        <v>63</v>
      </c>
      <c r="I40" s="644"/>
      <c r="J40" s="644"/>
      <c r="K40" s="652"/>
      <c r="L40" s="652"/>
    </row>
    <row r="41" spans="1:12" s="638" customFormat="1" x14ac:dyDescent="0.25">
      <c r="A41" s="655" t="s">
        <v>5398</v>
      </c>
      <c r="B41" s="655" t="s">
        <v>5399</v>
      </c>
      <c r="C41" s="648" t="s">
        <v>5400</v>
      </c>
      <c r="D41" s="649"/>
      <c r="E41" s="650">
        <v>0.5</v>
      </c>
      <c r="F41" s="650">
        <v>0.5</v>
      </c>
      <c r="G41" s="651">
        <v>102</v>
      </c>
      <c r="H41" s="651">
        <v>102</v>
      </c>
      <c r="I41" s="644"/>
      <c r="J41" s="644"/>
      <c r="K41" s="652"/>
      <c r="L41" s="652"/>
    </row>
    <row r="42" spans="1:12" s="638" customFormat="1" ht="30" x14ac:dyDescent="0.25">
      <c r="A42" s="647" t="s">
        <v>5401</v>
      </c>
      <c r="B42" s="647" t="s">
        <v>5402</v>
      </c>
      <c r="C42" s="648" t="s">
        <v>5403</v>
      </c>
      <c r="D42" s="649"/>
      <c r="E42" s="650">
        <v>1.1000000000000001</v>
      </c>
      <c r="F42" s="650">
        <v>1.1000000000000001</v>
      </c>
      <c r="G42" s="651">
        <v>225</v>
      </c>
      <c r="H42" s="651">
        <v>225</v>
      </c>
      <c r="I42" s="644"/>
      <c r="J42" s="644"/>
      <c r="K42" s="652"/>
      <c r="L42" s="652"/>
    </row>
    <row r="43" spans="1:12" s="638" customFormat="1" x14ac:dyDescent="0.25">
      <c r="A43" s="647" t="s">
        <v>5404</v>
      </c>
      <c r="B43" s="647" t="s">
        <v>5405</v>
      </c>
      <c r="C43" s="648" t="s">
        <v>5406</v>
      </c>
      <c r="D43" s="649"/>
      <c r="E43" s="650">
        <v>0.42</v>
      </c>
      <c r="F43" s="650">
        <v>0.42</v>
      </c>
      <c r="G43" s="651">
        <v>86</v>
      </c>
      <c r="H43" s="651">
        <v>86</v>
      </c>
      <c r="I43" s="644"/>
      <c r="J43" s="644"/>
      <c r="K43" s="652"/>
      <c r="L43" s="652"/>
    </row>
    <row r="44" spans="1:12" s="638" customFormat="1" x14ac:dyDescent="0.25">
      <c r="A44" s="647" t="s">
        <v>5407</v>
      </c>
      <c r="B44" s="647" t="s">
        <v>5408</v>
      </c>
      <c r="C44" s="648" t="s">
        <v>5409</v>
      </c>
      <c r="D44" s="649"/>
      <c r="E44" s="650">
        <v>0.99</v>
      </c>
      <c r="F44" s="650">
        <v>0.99</v>
      </c>
      <c r="G44" s="651">
        <v>202</v>
      </c>
      <c r="H44" s="651">
        <v>202</v>
      </c>
      <c r="I44" s="644"/>
      <c r="J44" s="644"/>
      <c r="K44" s="652"/>
      <c r="L44" s="652"/>
    </row>
    <row r="45" spans="1:12" s="638" customFormat="1" ht="30" x14ac:dyDescent="0.25">
      <c r="A45" s="647" t="s">
        <v>5410</v>
      </c>
      <c r="B45" s="647" t="s">
        <v>5411</v>
      </c>
      <c r="C45" s="648" t="s">
        <v>5412</v>
      </c>
      <c r="D45" s="649"/>
      <c r="E45" s="650">
        <v>0.45</v>
      </c>
      <c r="F45" s="650">
        <v>0.45</v>
      </c>
      <c r="G45" s="651">
        <v>92</v>
      </c>
      <c r="H45" s="651">
        <v>92</v>
      </c>
      <c r="I45" s="644"/>
      <c r="J45" s="644"/>
      <c r="K45" s="652"/>
      <c r="L45" s="652"/>
    </row>
    <row r="46" spans="1:12" s="638" customFormat="1" x14ac:dyDescent="0.25">
      <c r="A46" s="647" t="s">
        <v>5413</v>
      </c>
      <c r="B46" s="647" t="s">
        <v>5414</v>
      </c>
      <c r="C46" s="648" t="s">
        <v>5415</v>
      </c>
      <c r="D46" s="649"/>
      <c r="E46" s="650">
        <v>0.25</v>
      </c>
      <c r="F46" s="650">
        <v>0.25</v>
      </c>
      <c r="G46" s="651">
        <v>51</v>
      </c>
      <c r="H46" s="651">
        <v>51</v>
      </c>
      <c r="I46" s="644"/>
      <c r="J46" s="644"/>
      <c r="K46" s="652"/>
      <c r="L46" s="652"/>
    </row>
    <row r="47" spans="1:12" s="638" customFormat="1" ht="30" x14ac:dyDescent="0.25">
      <c r="A47" s="647" t="s">
        <v>5416</v>
      </c>
      <c r="B47" s="647" t="s">
        <v>5417</v>
      </c>
      <c r="C47" s="648" t="s">
        <v>5418</v>
      </c>
      <c r="D47" s="649"/>
      <c r="E47" s="650">
        <v>2</v>
      </c>
      <c r="F47" s="650">
        <v>2</v>
      </c>
      <c r="G47" s="651">
        <v>409</v>
      </c>
      <c r="H47" s="651">
        <v>409</v>
      </c>
      <c r="I47" s="644"/>
      <c r="J47" s="644"/>
      <c r="K47" s="652"/>
      <c r="L47" s="652"/>
    </row>
    <row r="48" spans="1:12" s="638" customFormat="1" x14ac:dyDescent="0.25">
      <c r="A48" s="853" t="s">
        <v>5419</v>
      </c>
      <c r="B48" s="853"/>
      <c r="C48" s="853"/>
      <c r="D48" s="853"/>
      <c r="E48" s="853"/>
      <c r="F48" s="853"/>
      <c r="G48" s="853"/>
      <c r="H48" s="853"/>
      <c r="I48" s="644"/>
      <c r="J48" s="644"/>
      <c r="K48" s="652"/>
      <c r="L48" s="652"/>
    </row>
    <row r="49" spans="1:12" s="638" customFormat="1" x14ac:dyDescent="0.25">
      <c r="A49" s="647" t="s">
        <v>5420</v>
      </c>
      <c r="B49" s="647" t="s">
        <v>5421</v>
      </c>
      <c r="C49" s="648" t="s">
        <v>5422</v>
      </c>
      <c r="D49" s="649"/>
      <c r="E49" s="650">
        <v>0.88</v>
      </c>
      <c r="F49" s="650">
        <v>0.88</v>
      </c>
      <c r="G49" s="651">
        <v>180</v>
      </c>
      <c r="H49" s="651">
        <v>180</v>
      </c>
      <c r="I49" s="644"/>
      <c r="J49" s="644"/>
      <c r="K49" s="652"/>
      <c r="L49" s="652"/>
    </row>
    <row r="50" spans="1:12" s="638" customFormat="1" ht="30" x14ac:dyDescent="0.25">
      <c r="A50" s="655" t="s">
        <v>5423</v>
      </c>
      <c r="B50" s="655" t="s">
        <v>5424</v>
      </c>
      <c r="C50" s="648" t="s">
        <v>5425</v>
      </c>
      <c r="D50" s="649">
        <v>6.7</v>
      </c>
      <c r="E50" s="650">
        <v>1.53</v>
      </c>
      <c r="F50" s="650">
        <v>1.53</v>
      </c>
      <c r="G50" s="651">
        <v>313</v>
      </c>
      <c r="H50" s="651">
        <v>313</v>
      </c>
      <c r="I50" s="644"/>
      <c r="J50" s="644"/>
      <c r="K50" s="652"/>
      <c r="L50" s="652"/>
    </row>
    <row r="51" spans="1:12" s="638" customFormat="1" ht="30" x14ac:dyDescent="0.25">
      <c r="A51" s="655" t="s">
        <v>5426</v>
      </c>
      <c r="B51" s="655" t="s">
        <v>5427</v>
      </c>
      <c r="C51" s="648" t="s">
        <v>5428</v>
      </c>
      <c r="D51" s="649">
        <v>6.7</v>
      </c>
      <c r="E51" s="650">
        <v>1.95</v>
      </c>
      <c r="F51" s="650">
        <v>1.95</v>
      </c>
      <c r="G51" s="651">
        <v>399</v>
      </c>
      <c r="H51" s="651">
        <v>399</v>
      </c>
      <c r="I51" s="644"/>
      <c r="J51" s="644"/>
      <c r="K51" s="652"/>
      <c r="L51" s="652"/>
    </row>
    <row r="52" spans="1:12" s="638" customFormat="1" ht="30" x14ac:dyDescent="0.25">
      <c r="A52" s="655" t="s">
        <v>5429</v>
      </c>
      <c r="B52" s="655" t="s">
        <v>5430</v>
      </c>
      <c r="C52" s="648" t="s">
        <v>5431</v>
      </c>
      <c r="D52" s="649">
        <v>6.7</v>
      </c>
      <c r="E52" s="650">
        <v>1.85</v>
      </c>
      <c r="F52" s="650">
        <v>1.85</v>
      </c>
      <c r="G52" s="651">
        <v>378</v>
      </c>
      <c r="H52" s="651">
        <v>378</v>
      </c>
      <c r="I52" s="644"/>
      <c r="J52" s="644"/>
      <c r="K52" s="652"/>
      <c r="L52" s="652"/>
    </row>
    <row r="53" spans="1:12" s="638" customFormat="1" ht="45" x14ac:dyDescent="0.25">
      <c r="A53" s="655" t="s">
        <v>5432</v>
      </c>
      <c r="B53" s="655" t="s">
        <v>5433</v>
      </c>
      <c r="C53" s="648" t="s">
        <v>5434</v>
      </c>
      <c r="D53" s="649">
        <v>6.7</v>
      </c>
      <c r="E53" s="650">
        <v>2.5</v>
      </c>
      <c r="F53" s="650">
        <v>2.5</v>
      </c>
      <c r="G53" s="651">
        <v>511</v>
      </c>
      <c r="H53" s="651">
        <v>511</v>
      </c>
      <c r="I53" s="644"/>
      <c r="J53" s="644"/>
      <c r="K53" s="652"/>
      <c r="L53" s="652"/>
    </row>
    <row r="54" spans="1:12" s="638" customFormat="1" ht="30" x14ac:dyDescent="0.25">
      <c r="A54" s="655" t="s">
        <v>5435</v>
      </c>
      <c r="B54" s="655" t="s">
        <v>5436</v>
      </c>
      <c r="C54" s="648" t="s">
        <v>5437</v>
      </c>
      <c r="D54" s="649">
        <v>6.7</v>
      </c>
      <c r="E54" s="650">
        <v>2.4500000000000002</v>
      </c>
      <c r="F54" s="650">
        <v>2.4500000000000002</v>
      </c>
      <c r="G54" s="651">
        <v>501</v>
      </c>
      <c r="H54" s="651">
        <v>501</v>
      </c>
      <c r="I54" s="644"/>
      <c r="J54" s="644"/>
      <c r="K54" s="652"/>
      <c r="L54" s="652"/>
    </row>
    <row r="55" spans="1:12" s="638" customFormat="1" ht="30" x14ac:dyDescent="0.25">
      <c r="A55" s="655" t="s">
        <v>5438</v>
      </c>
      <c r="B55" s="655" t="s">
        <v>5439</v>
      </c>
      <c r="C55" s="648" t="s">
        <v>5440</v>
      </c>
      <c r="D55" s="649">
        <v>6.7</v>
      </c>
      <c r="E55" s="650">
        <v>3.25</v>
      </c>
      <c r="F55" s="650">
        <v>3.25</v>
      </c>
      <c r="G55" s="651">
        <v>664</v>
      </c>
      <c r="H55" s="651">
        <v>664</v>
      </c>
      <c r="I55" s="644"/>
      <c r="J55" s="644"/>
      <c r="K55" s="652"/>
      <c r="L55" s="652"/>
    </row>
    <row r="56" spans="1:12" s="638" customFormat="1" x14ac:dyDescent="0.25">
      <c r="A56" s="655" t="s">
        <v>5441</v>
      </c>
      <c r="B56" s="655" t="s">
        <v>5442</v>
      </c>
      <c r="C56" s="648" t="s">
        <v>5443</v>
      </c>
      <c r="D56" s="649">
        <v>6.7</v>
      </c>
      <c r="E56" s="650">
        <v>1.95</v>
      </c>
      <c r="F56" s="650">
        <v>1.95</v>
      </c>
      <c r="G56" s="651">
        <v>399</v>
      </c>
      <c r="H56" s="651">
        <v>399</v>
      </c>
      <c r="I56" s="644"/>
      <c r="J56" s="644"/>
      <c r="K56" s="652"/>
      <c r="L56" s="652"/>
    </row>
    <row r="57" spans="1:12" s="638" customFormat="1" x14ac:dyDescent="0.25">
      <c r="A57" s="655" t="s">
        <v>5444</v>
      </c>
      <c r="B57" s="655" t="s">
        <v>5445</v>
      </c>
      <c r="C57" s="648" t="s">
        <v>5446</v>
      </c>
      <c r="D57" s="649">
        <v>6.7</v>
      </c>
      <c r="E57" s="650">
        <v>2.33</v>
      </c>
      <c r="F57" s="650">
        <v>2.33</v>
      </c>
      <c r="G57" s="651">
        <v>476</v>
      </c>
      <c r="H57" s="651">
        <v>476</v>
      </c>
      <c r="I57" s="644"/>
      <c r="J57" s="644"/>
      <c r="K57" s="652"/>
      <c r="L57" s="652"/>
    </row>
    <row r="58" spans="1:12" s="638" customFormat="1" ht="30" x14ac:dyDescent="0.25">
      <c r="A58" s="655" t="s">
        <v>5447</v>
      </c>
      <c r="B58" s="655" t="s">
        <v>5448</v>
      </c>
      <c r="C58" s="648" t="s">
        <v>5449</v>
      </c>
      <c r="D58" s="649">
        <v>6.7</v>
      </c>
      <c r="E58" s="650">
        <v>3.35</v>
      </c>
      <c r="F58" s="650">
        <v>3.35</v>
      </c>
      <c r="G58" s="651">
        <v>685</v>
      </c>
      <c r="H58" s="651">
        <v>685</v>
      </c>
      <c r="I58" s="644"/>
      <c r="J58" s="644"/>
      <c r="K58" s="652"/>
      <c r="L58" s="652"/>
    </row>
    <row r="59" spans="1:12" s="638" customFormat="1" ht="30" x14ac:dyDescent="0.25">
      <c r="A59" s="655" t="s">
        <v>5450</v>
      </c>
      <c r="B59" s="655" t="s">
        <v>5451</v>
      </c>
      <c r="C59" s="648" t="s">
        <v>5452</v>
      </c>
      <c r="D59" s="649">
        <v>6.7</v>
      </c>
      <c r="E59" s="650">
        <v>3.75</v>
      </c>
      <c r="F59" s="650">
        <v>3.75</v>
      </c>
      <c r="G59" s="651">
        <v>766</v>
      </c>
      <c r="H59" s="651">
        <v>766</v>
      </c>
      <c r="I59" s="644"/>
      <c r="J59" s="644"/>
      <c r="K59" s="652"/>
      <c r="L59" s="652"/>
    </row>
    <row r="60" spans="1:12" s="638" customFormat="1" ht="30" x14ac:dyDescent="0.25">
      <c r="A60" s="655" t="s">
        <v>5453</v>
      </c>
      <c r="B60" s="655" t="s">
        <v>5454</v>
      </c>
      <c r="C60" s="648" t="s">
        <v>5455</v>
      </c>
      <c r="D60" s="649">
        <v>6.7</v>
      </c>
      <c r="E60" s="650">
        <v>4</v>
      </c>
      <c r="F60" s="650">
        <v>4</v>
      </c>
      <c r="G60" s="651">
        <v>818</v>
      </c>
      <c r="H60" s="651">
        <v>818</v>
      </c>
      <c r="I60" s="644"/>
      <c r="J60" s="644"/>
      <c r="K60" s="652"/>
      <c r="L60" s="652"/>
    </row>
    <row r="61" spans="1:12" s="638" customFormat="1" x14ac:dyDescent="0.25">
      <c r="A61" s="656" t="s">
        <v>5456</v>
      </c>
      <c r="B61" s="656" t="s">
        <v>5457</v>
      </c>
      <c r="C61" s="657" t="s">
        <v>5458</v>
      </c>
      <c r="D61" s="658"/>
      <c r="E61" s="659">
        <v>1.25</v>
      </c>
      <c r="F61" s="659">
        <v>1.25</v>
      </c>
      <c r="G61" s="651">
        <v>255</v>
      </c>
      <c r="H61" s="651">
        <v>255</v>
      </c>
      <c r="I61" s="644"/>
      <c r="J61" s="644"/>
      <c r="K61" s="652"/>
      <c r="L61" s="652"/>
    </row>
    <row r="62" spans="1:12" s="638" customFormat="1" x14ac:dyDescent="0.25">
      <c r="A62" s="647" t="s">
        <v>5459</v>
      </c>
      <c r="B62" s="647" t="s">
        <v>5460</v>
      </c>
      <c r="C62" s="648" t="s">
        <v>5461</v>
      </c>
      <c r="D62" s="649"/>
      <c r="E62" s="650">
        <v>0.25</v>
      </c>
      <c r="F62" s="650">
        <v>0.25</v>
      </c>
      <c r="G62" s="651">
        <v>51</v>
      </c>
      <c r="H62" s="651">
        <v>51</v>
      </c>
      <c r="I62" s="644"/>
      <c r="J62" s="644"/>
      <c r="K62" s="652"/>
      <c r="L62" s="652"/>
    </row>
    <row r="63" spans="1:12" s="638" customFormat="1" x14ac:dyDescent="0.25">
      <c r="A63" s="647" t="s">
        <v>5462</v>
      </c>
      <c r="B63" s="647" t="s">
        <v>5463</v>
      </c>
      <c r="C63" s="648" t="s">
        <v>5464</v>
      </c>
      <c r="D63" s="649"/>
      <c r="E63" s="650">
        <v>0.48</v>
      </c>
      <c r="F63" s="650">
        <v>0.48</v>
      </c>
      <c r="G63" s="651">
        <v>98</v>
      </c>
      <c r="H63" s="651">
        <v>98</v>
      </c>
      <c r="I63" s="644"/>
      <c r="J63" s="644"/>
      <c r="K63" s="652"/>
      <c r="L63" s="652"/>
    </row>
    <row r="64" spans="1:12" s="638" customFormat="1" x14ac:dyDescent="0.25">
      <c r="A64" s="647" t="s">
        <v>5465</v>
      </c>
      <c r="B64" s="647" t="s">
        <v>5466</v>
      </c>
      <c r="C64" s="648" t="s">
        <v>5467</v>
      </c>
      <c r="D64" s="649"/>
      <c r="E64" s="650">
        <v>1.1599999999999999</v>
      </c>
      <c r="F64" s="650">
        <v>1.1599999999999999</v>
      </c>
      <c r="G64" s="651">
        <v>237</v>
      </c>
      <c r="H64" s="651">
        <v>237</v>
      </c>
      <c r="I64" s="644"/>
      <c r="J64" s="644"/>
      <c r="K64" s="652"/>
      <c r="L64" s="652"/>
    </row>
    <row r="65" spans="1:12" s="638" customFormat="1" x14ac:dyDescent="0.25">
      <c r="A65" s="647" t="s">
        <v>5468</v>
      </c>
      <c r="B65" s="647" t="s">
        <v>5469</v>
      </c>
      <c r="C65" s="648" t="s">
        <v>5470</v>
      </c>
      <c r="D65" s="649"/>
      <c r="E65" s="650">
        <v>1.7</v>
      </c>
      <c r="F65" s="650">
        <v>1.7</v>
      </c>
      <c r="G65" s="651">
        <v>347</v>
      </c>
      <c r="H65" s="651">
        <v>347</v>
      </c>
      <c r="I65" s="644"/>
      <c r="J65" s="644"/>
      <c r="K65" s="652"/>
      <c r="L65" s="652"/>
    </row>
    <row r="66" spans="1:12" s="638" customFormat="1" x14ac:dyDescent="0.25">
      <c r="A66" s="655" t="s">
        <v>5471</v>
      </c>
      <c r="B66" s="655" t="s">
        <v>5472</v>
      </c>
      <c r="C66" s="648" t="s">
        <v>5473</v>
      </c>
      <c r="D66" s="649"/>
      <c r="E66" s="650">
        <v>0.03</v>
      </c>
      <c r="F66" s="650">
        <v>0.03</v>
      </c>
      <c r="G66" s="651">
        <v>6</v>
      </c>
      <c r="H66" s="651">
        <v>6</v>
      </c>
      <c r="I66" s="644"/>
      <c r="J66" s="644"/>
      <c r="K66" s="652"/>
      <c r="L66" s="652"/>
    </row>
    <row r="67" spans="1:12" s="638" customFormat="1" x14ac:dyDescent="0.25">
      <c r="A67" s="647" t="s">
        <v>5474</v>
      </c>
      <c r="B67" s="647" t="s">
        <v>5475</v>
      </c>
      <c r="C67" s="648" t="s">
        <v>5476</v>
      </c>
      <c r="D67" s="649"/>
      <c r="E67" s="650">
        <v>0.21</v>
      </c>
      <c r="F67" s="650">
        <v>0.21</v>
      </c>
      <c r="G67" s="651">
        <v>43</v>
      </c>
      <c r="H67" s="651">
        <v>43</v>
      </c>
      <c r="I67" s="644"/>
      <c r="J67" s="644"/>
      <c r="K67" s="652"/>
      <c r="L67" s="652"/>
    </row>
    <row r="68" spans="1:12" s="638" customFormat="1" x14ac:dyDescent="0.25">
      <c r="A68" s="647" t="s">
        <v>5477</v>
      </c>
      <c r="B68" s="647" t="s">
        <v>5478</v>
      </c>
      <c r="C68" s="648" t="s">
        <v>5479</v>
      </c>
      <c r="D68" s="649"/>
      <c r="E68" s="650">
        <v>0.46</v>
      </c>
      <c r="F68" s="650">
        <v>0.46</v>
      </c>
      <c r="G68" s="651">
        <v>94</v>
      </c>
      <c r="H68" s="651">
        <v>94</v>
      </c>
      <c r="I68" s="644"/>
      <c r="J68" s="644"/>
      <c r="K68" s="652"/>
      <c r="L68" s="652"/>
    </row>
    <row r="69" spans="1:12" s="638" customFormat="1" x14ac:dyDescent="0.25">
      <c r="A69" s="647" t="s">
        <v>5480</v>
      </c>
      <c r="B69" s="647" t="s">
        <v>5481</v>
      </c>
      <c r="C69" s="648" t="s">
        <v>5482</v>
      </c>
      <c r="D69" s="649">
        <v>8</v>
      </c>
      <c r="E69" s="650">
        <v>1.98</v>
      </c>
      <c r="F69" s="650">
        <v>1.98</v>
      </c>
      <c r="G69" s="651">
        <v>405</v>
      </c>
      <c r="H69" s="651">
        <v>405</v>
      </c>
      <c r="I69" s="644"/>
      <c r="J69" s="644"/>
      <c r="K69" s="652"/>
      <c r="L69" s="652"/>
    </row>
    <row r="70" spans="1:12" s="638" customFormat="1" ht="30" x14ac:dyDescent="0.25">
      <c r="A70" s="647" t="s">
        <v>5483</v>
      </c>
      <c r="B70" s="647" t="s">
        <v>5484</v>
      </c>
      <c r="C70" s="648" t="s">
        <v>5485</v>
      </c>
      <c r="D70" s="649"/>
      <c r="E70" s="650">
        <v>0.92</v>
      </c>
      <c r="F70" s="650">
        <v>0.92</v>
      </c>
      <c r="G70" s="651">
        <v>188</v>
      </c>
      <c r="H70" s="651">
        <v>188</v>
      </c>
      <c r="I70" s="644"/>
      <c r="J70" s="644"/>
      <c r="K70" s="652"/>
      <c r="L70" s="652"/>
    </row>
    <row r="71" spans="1:12" s="638" customFormat="1" ht="30" x14ac:dyDescent="0.25">
      <c r="A71" s="647" t="s">
        <v>5486</v>
      </c>
      <c r="B71" s="647" t="s">
        <v>5487</v>
      </c>
      <c r="C71" s="648" t="s">
        <v>5488</v>
      </c>
      <c r="D71" s="649"/>
      <c r="E71" s="650">
        <v>1.71</v>
      </c>
      <c r="F71" s="650">
        <v>1.71</v>
      </c>
      <c r="G71" s="651">
        <v>349</v>
      </c>
      <c r="H71" s="651">
        <v>349</v>
      </c>
      <c r="I71" s="644"/>
      <c r="J71" s="644"/>
      <c r="K71" s="652"/>
      <c r="L71" s="652"/>
    </row>
    <row r="72" spans="1:12" s="638" customFormat="1" ht="30" x14ac:dyDescent="0.25">
      <c r="A72" s="647" t="s">
        <v>5489</v>
      </c>
      <c r="B72" s="647" t="s">
        <v>5490</v>
      </c>
      <c r="C72" s="648" t="s">
        <v>5491</v>
      </c>
      <c r="D72" s="649"/>
      <c r="E72" s="650">
        <v>0.5</v>
      </c>
      <c r="F72" s="650">
        <v>0.5</v>
      </c>
      <c r="G72" s="651">
        <v>102</v>
      </c>
      <c r="H72" s="651">
        <v>102</v>
      </c>
      <c r="I72" s="644"/>
      <c r="J72" s="644"/>
      <c r="K72" s="652"/>
      <c r="L72" s="652"/>
    </row>
    <row r="73" spans="1:12" s="638" customFormat="1" x14ac:dyDescent="0.25">
      <c r="A73" s="647" t="s">
        <v>5492</v>
      </c>
      <c r="B73" s="647" t="s">
        <v>5493</v>
      </c>
      <c r="C73" s="648" t="s">
        <v>5494</v>
      </c>
      <c r="D73" s="649" t="s">
        <v>5495</v>
      </c>
      <c r="E73" s="650">
        <v>0.31</v>
      </c>
      <c r="F73" s="650">
        <v>0.31</v>
      </c>
      <c r="G73" s="651">
        <v>63</v>
      </c>
      <c r="H73" s="651">
        <v>63</v>
      </c>
      <c r="I73" s="644"/>
      <c r="J73" s="644"/>
      <c r="K73" s="652"/>
      <c r="L73" s="652"/>
    </row>
    <row r="74" spans="1:12" s="638" customFormat="1" x14ac:dyDescent="0.25">
      <c r="A74" s="647" t="s">
        <v>5496</v>
      </c>
      <c r="B74" s="647" t="s">
        <v>5497</v>
      </c>
      <c r="C74" s="648" t="s">
        <v>5498</v>
      </c>
      <c r="D74" s="649"/>
      <c r="E74" s="650">
        <v>2</v>
      </c>
      <c r="F74" s="650">
        <v>2</v>
      </c>
      <c r="G74" s="651">
        <v>409</v>
      </c>
      <c r="H74" s="651">
        <v>409</v>
      </c>
      <c r="I74" s="644"/>
      <c r="J74" s="644"/>
      <c r="K74" s="652"/>
      <c r="L74" s="652"/>
    </row>
    <row r="75" spans="1:12" s="638" customFormat="1" ht="30" x14ac:dyDescent="0.25">
      <c r="A75" s="647" t="s">
        <v>5499</v>
      </c>
      <c r="B75" s="647" t="s">
        <v>5500</v>
      </c>
      <c r="C75" s="648" t="s">
        <v>5501</v>
      </c>
      <c r="D75" s="649"/>
      <c r="E75" s="650">
        <v>3.55</v>
      </c>
      <c r="F75" s="650">
        <v>3.55</v>
      </c>
      <c r="G75" s="651">
        <v>726</v>
      </c>
      <c r="H75" s="651">
        <v>726</v>
      </c>
      <c r="I75" s="644"/>
      <c r="J75" s="644"/>
      <c r="K75" s="652"/>
      <c r="L75" s="652"/>
    </row>
    <row r="76" spans="1:12" s="638" customFormat="1" x14ac:dyDescent="0.25">
      <c r="A76" s="853" t="s">
        <v>5502</v>
      </c>
      <c r="B76" s="853"/>
      <c r="C76" s="853"/>
      <c r="D76" s="853"/>
      <c r="E76" s="853"/>
      <c r="F76" s="853"/>
      <c r="G76" s="853"/>
      <c r="H76" s="853"/>
      <c r="I76" s="644"/>
      <c r="J76" s="644"/>
      <c r="K76" s="652"/>
      <c r="L76" s="652"/>
    </row>
    <row r="77" spans="1:12" s="638" customFormat="1" ht="30" x14ac:dyDescent="0.25">
      <c r="A77" s="647" t="s">
        <v>5503</v>
      </c>
      <c r="B77" s="647" t="s">
        <v>5504</v>
      </c>
      <c r="C77" s="648" t="s">
        <v>5505</v>
      </c>
      <c r="D77" s="649"/>
      <c r="E77" s="650">
        <v>1.1200000000000001</v>
      </c>
      <c r="F77" s="650">
        <v>1.1200000000000001</v>
      </c>
      <c r="G77" s="651">
        <v>229</v>
      </c>
      <c r="H77" s="651">
        <v>229</v>
      </c>
      <c r="I77" s="644"/>
      <c r="J77" s="644"/>
      <c r="K77" s="652"/>
      <c r="L77" s="652"/>
    </row>
    <row r="78" spans="1:12" s="638" customFormat="1" ht="30" x14ac:dyDescent="0.25">
      <c r="A78" s="647" t="s">
        <v>5506</v>
      </c>
      <c r="B78" s="647" t="s">
        <v>5507</v>
      </c>
      <c r="C78" s="648" t="s">
        <v>5508</v>
      </c>
      <c r="D78" s="649"/>
      <c r="E78" s="650">
        <v>1.1200000000000001</v>
      </c>
      <c r="F78" s="650">
        <v>1.1200000000000001</v>
      </c>
      <c r="G78" s="651">
        <v>229</v>
      </c>
      <c r="H78" s="651">
        <v>229</v>
      </c>
      <c r="I78" s="644"/>
      <c r="J78" s="644"/>
      <c r="K78" s="652"/>
      <c r="L78" s="652"/>
    </row>
    <row r="79" spans="1:12" s="638" customFormat="1" x14ac:dyDescent="0.25">
      <c r="A79" s="647" t="s">
        <v>5509</v>
      </c>
      <c r="B79" s="647" t="s">
        <v>5510</v>
      </c>
      <c r="C79" s="648" t="s">
        <v>5511</v>
      </c>
      <c r="D79" s="649"/>
      <c r="E79" s="650">
        <v>0.82</v>
      </c>
      <c r="F79" s="650">
        <v>0.82</v>
      </c>
      <c r="G79" s="651">
        <v>168</v>
      </c>
      <c r="H79" s="651">
        <v>168</v>
      </c>
      <c r="I79" s="644"/>
      <c r="J79" s="644"/>
      <c r="K79" s="652"/>
      <c r="L79" s="652"/>
    </row>
    <row r="80" spans="1:12" s="638" customFormat="1" x14ac:dyDescent="0.25">
      <c r="A80" s="647" t="s">
        <v>5512</v>
      </c>
      <c r="B80" s="647" t="s">
        <v>5513</v>
      </c>
      <c r="C80" s="648" t="s">
        <v>5514</v>
      </c>
      <c r="D80" s="649">
        <v>10</v>
      </c>
      <c r="E80" s="650">
        <v>6.87</v>
      </c>
      <c r="F80" s="650">
        <v>6.87</v>
      </c>
      <c r="G80" s="651">
        <v>1404</v>
      </c>
      <c r="H80" s="651">
        <v>1404</v>
      </c>
      <c r="I80" s="644"/>
      <c r="J80" s="644"/>
      <c r="K80" s="652"/>
      <c r="L80" s="652"/>
    </row>
    <row r="81" spans="1:12" s="638" customFormat="1" x14ac:dyDescent="0.25">
      <c r="A81" s="647" t="s">
        <v>5515</v>
      </c>
      <c r="B81" s="647" t="s">
        <v>5516</v>
      </c>
      <c r="C81" s="648" t="s">
        <v>5517</v>
      </c>
      <c r="D81" s="649"/>
      <c r="E81" s="650">
        <v>1.43</v>
      </c>
      <c r="F81" s="650">
        <v>1.43</v>
      </c>
      <c r="G81" s="651">
        <v>292</v>
      </c>
      <c r="H81" s="651">
        <v>292</v>
      </c>
      <c r="I81" s="644"/>
      <c r="J81" s="644"/>
      <c r="K81" s="652"/>
      <c r="L81" s="652"/>
    </row>
    <row r="82" spans="1:12" s="638" customFormat="1" ht="30" x14ac:dyDescent="0.25">
      <c r="A82" s="647" t="s">
        <v>5518</v>
      </c>
      <c r="B82" s="647" t="s">
        <v>5519</v>
      </c>
      <c r="C82" s="648" t="s">
        <v>5520</v>
      </c>
      <c r="D82" s="649"/>
      <c r="E82" s="650">
        <v>2.5499999999999998</v>
      </c>
      <c r="F82" s="650">
        <v>2.5499999999999998</v>
      </c>
      <c r="G82" s="651">
        <v>521</v>
      </c>
      <c r="H82" s="651">
        <v>521</v>
      </c>
      <c r="I82" s="644"/>
      <c r="J82" s="644"/>
      <c r="K82" s="652"/>
      <c r="L82" s="652"/>
    </row>
    <row r="83" spans="1:12" s="638" customFormat="1" ht="30" x14ac:dyDescent="0.25">
      <c r="A83" s="647" t="s">
        <v>5521</v>
      </c>
      <c r="B83" s="647" t="s">
        <v>5522</v>
      </c>
      <c r="C83" s="648" t="s">
        <v>5523</v>
      </c>
      <c r="D83" s="649"/>
      <c r="E83" s="650">
        <v>2.96</v>
      </c>
      <c r="F83" s="650">
        <v>2.96</v>
      </c>
      <c r="G83" s="651">
        <v>605</v>
      </c>
      <c r="H83" s="651">
        <v>605</v>
      </c>
      <c r="I83" s="644"/>
      <c r="J83" s="644"/>
      <c r="K83" s="652"/>
      <c r="L83" s="652"/>
    </row>
    <row r="84" spans="1:12" s="638" customFormat="1" x14ac:dyDescent="0.25">
      <c r="A84" s="647" t="s">
        <v>5524</v>
      </c>
      <c r="B84" s="647" t="s">
        <v>5525</v>
      </c>
      <c r="C84" s="648" t="s">
        <v>5526</v>
      </c>
      <c r="D84" s="649"/>
      <c r="E84" s="650">
        <v>1.1499999999999999</v>
      </c>
      <c r="F84" s="650">
        <v>1.1499999999999999</v>
      </c>
      <c r="G84" s="651">
        <v>235</v>
      </c>
      <c r="H84" s="651">
        <v>235</v>
      </c>
      <c r="I84" s="644"/>
      <c r="J84" s="644"/>
      <c r="K84" s="652"/>
      <c r="L84" s="652"/>
    </row>
    <row r="85" spans="1:12" s="638" customFormat="1" x14ac:dyDescent="0.25">
      <c r="A85" s="647" t="s">
        <v>5527</v>
      </c>
      <c r="B85" s="647" t="s">
        <v>5528</v>
      </c>
      <c r="C85" s="648" t="s">
        <v>5529</v>
      </c>
      <c r="D85" s="649"/>
      <c r="E85" s="650">
        <v>1.1499999999999999</v>
      </c>
      <c r="F85" s="650">
        <v>1.1499999999999999</v>
      </c>
      <c r="G85" s="651">
        <v>235</v>
      </c>
      <c r="H85" s="651">
        <v>235</v>
      </c>
      <c r="I85" s="644"/>
      <c r="J85" s="644"/>
      <c r="K85" s="652"/>
      <c r="L85" s="652"/>
    </row>
    <row r="86" spans="1:12" s="638" customFormat="1" x14ac:dyDescent="0.25">
      <c r="A86" s="647" t="s">
        <v>5530</v>
      </c>
      <c r="B86" s="647" t="s">
        <v>5531</v>
      </c>
      <c r="C86" s="648" t="s">
        <v>5532</v>
      </c>
      <c r="D86" s="649"/>
      <c r="E86" s="650">
        <v>1.1499999999999999</v>
      </c>
      <c r="F86" s="650">
        <v>1.1499999999999999</v>
      </c>
      <c r="G86" s="651">
        <v>235</v>
      </c>
      <c r="H86" s="651">
        <v>235</v>
      </c>
      <c r="I86" s="644"/>
      <c r="J86" s="644"/>
      <c r="K86" s="652"/>
      <c r="L86" s="652"/>
    </row>
    <row r="87" spans="1:12" s="638" customFormat="1" x14ac:dyDescent="0.25">
      <c r="A87" s="647" t="s">
        <v>5533</v>
      </c>
      <c r="B87" s="647" t="s">
        <v>5534</v>
      </c>
      <c r="C87" s="648" t="s">
        <v>5535</v>
      </c>
      <c r="D87" s="649"/>
      <c r="E87" s="650">
        <v>1.1499999999999999</v>
      </c>
      <c r="F87" s="650">
        <v>1.1499999999999999</v>
      </c>
      <c r="G87" s="651">
        <v>235</v>
      </c>
      <c r="H87" s="651">
        <v>235</v>
      </c>
      <c r="I87" s="644"/>
      <c r="J87" s="644"/>
      <c r="K87" s="652"/>
      <c r="L87" s="652"/>
    </row>
    <row r="88" spans="1:12" s="638" customFormat="1" x14ac:dyDescent="0.25">
      <c r="A88" s="647" t="s">
        <v>5536</v>
      </c>
      <c r="B88" s="647" t="s">
        <v>5537</v>
      </c>
      <c r="C88" s="648" t="s">
        <v>5538</v>
      </c>
      <c r="D88" s="649"/>
      <c r="E88" s="650">
        <v>0.91</v>
      </c>
      <c r="F88" s="650">
        <v>0.91</v>
      </c>
      <c r="G88" s="651">
        <v>186</v>
      </c>
      <c r="H88" s="651">
        <v>186</v>
      </c>
      <c r="I88" s="644"/>
      <c r="J88" s="644"/>
      <c r="K88" s="652"/>
      <c r="L88" s="652"/>
    </row>
    <row r="89" spans="1:12" s="638" customFormat="1" x14ac:dyDescent="0.25">
      <c r="A89" s="647" t="s">
        <v>5539</v>
      </c>
      <c r="B89" s="647" t="s">
        <v>5540</v>
      </c>
      <c r="C89" s="648" t="s">
        <v>5541</v>
      </c>
      <c r="D89" s="649"/>
      <c r="E89" s="650">
        <v>3.01</v>
      </c>
      <c r="F89" s="650">
        <v>3.01</v>
      </c>
      <c r="G89" s="651">
        <v>615</v>
      </c>
      <c r="H89" s="651">
        <v>615</v>
      </c>
      <c r="I89" s="644"/>
      <c r="J89" s="644"/>
      <c r="K89" s="652"/>
      <c r="L89" s="652"/>
    </row>
    <row r="90" spans="1:12" s="638" customFormat="1" x14ac:dyDescent="0.25">
      <c r="A90" s="647" t="s">
        <v>5542</v>
      </c>
      <c r="B90" s="647" t="s">
        <v>5543</v>
      </c>
      <c r="C90" s="648" t="s">
        <v>5544</v>
      </c>
      <c r="D90" s="649"/>
      <c r="E90" s="650">
        <v>0.91</v>
      </c>
      <c r="F90" s="650">
        <v>0.91</v>
      </c>
      <c r="G90" s="651">
        <v>186</v>
      </c>
      <c r="H90" s="651">
        <v>186</v>
      </c>
      <c r="I90" s="644"/>
      <c r="J90" s="644"/>
      <c r="K90" s="652"/>
      <c r="L90" s="652"/>
    </row>
    <row r="91" spans="1:12" s="638" customFormat="1" x14ac:dyDescent="0.25">
      <c r="A91" s="647" t="s">
        <v>5545</v>
      </c>
      <c r="B91" s="647" t="s">
        <v>5546</v>
      </c>
      <c r="C91" s="648" t="s">
        <v>5547</v>
      </c>
      <c r="D91" s="649"/>
      <c r="E91" s="650">
        <v>0.91</v>
      </c>
      <c r="F91" s="650">
        <v>0.91</v>
      </c>
      <c r="G91" s="651">
        <v>186</v>
      </c>
      <c r="H91" s="651">
        <v>186</v>
      </c>
      <c r="I91" s="644"/>
      <c r="J91" s="644"/>
      <c r="K91" s="652"/>
      <c r="L91" s="652"/>
    </row>
    <row r="92" spans="1:12" s="638" customFormat="1" x14ac:dyDescent="0.25">
      <c r="A92" s="647" t="s">
        <v>5548</v>
      </c>
      <c r="B92" s="647" t="s">
        <v>5549</v>
      </c>
      <c r="C92" s="648" t="s">
        <v>5550</v>
      </c>
      <c r="D92" s="649"/>
      <c r="E92" s="650">
        <v>0.91</v>
      </c>
      <c r="F92" s="650">
        <v>0.91</v>
      </c>
      <c r="G92" s="651">
        <v>186</v>
      </c>
      <c r="H92" s="651">
        <v>186</v>
      </c>
      <c r="I92" s="644"/>
      <c r="J92" s="644"/>
      <c r="K92" s="652"/>
      <c r="L92" s="652"/>
    </row>
    <row r="93" spans="1:12" s="638" customFormat="1" x14ac:dyDescent="0.25">
      <c r="A93" s="647" t="s">
        <v>5551</v>
      </c>
      <c r="B93" s="647" t="s">
        <v>5552</v>
      </c>
      <c r="C93" s="648" t="s">
        <v>5553</v>
      </c>
      <c r="D93" s="649"/>
      <c r="E93" s="650">
        <v>1.1499999999999999</v>
      </c>
      <c r="F93" s="650">
        <v>1.1499999999999999</v>
      </c>
      <c r="G93" s="651">
        <v>235</v>
      </c>
      <c r="H93" s="651">
        <v>235</v>
      </c>
      <c r="I93" s="644"/>
      <c r="J93" s="644"/>
      <c r="K93" s="652"/>
      <c r="L93" s="652"/>
    </row>
    <row r="94" spans="1:12" s="638" customFormat="1" x14ac:dyDescent="0.25">
      <c r="A94" s="647" t="s">
        <v>5554</v>
      </c>
      <c r="B94" s="647" t="s">
        <v>5555</v>
      </c>
      <c r="C94" s="648" t="s">
        <v>5556</v>
      </c>
      <c r="D94" s="649"/>
      <c r="E94" s="650">
        <v>0.91</v>
      </c>
      <c r="F94" s="650">
        <v>0.91</v>
      </c>
      <c r="G94" s="651">
        <v>186</v>
      </c>
      <c r="H94" s="651">
        <v>186</v>
      </c>
      <c r="I94" s="644"/>
      <c r="J94" s="644"/>
      <c r="K94" s="652"/>
      <c r="L94" s="652"/>
    </row>
    <row r="95" spans="1:12" s="638" customFormat="1" ht="30" x14ac:dyDescent="0.25">
      <c r="A95" s="647" t="s">
        <v>5557</v>
      </c>
      <c r="B95" s="647" t="s">
        <v>5558</v>
      </c>
      <c r="C95" s="648" t="s">
        <v>5559</v>
      </c>
      <c r="D95" s="649"/>
      <c r="E95" s="650">
        <v>0.91</v>
      </c>
      <c r="F95" s="650">
        <v>0.91</v>
      </c>
      <c r="G95" s="651">
        <v>186</v>
      </c>
      <c r="H95" s="651">
        <v>186</v>
      </c>
      <c r="I95" s="644"/>
      <c r="J95" s="644"/>
      <c r="K95" s="652"/>
      <c r="L95" s="652"/>
    </row>
    <row r="96" spans="1:12" s="638" customFormat="1" x14ac:dyDescent="0.25">
      <c r="A96" s="647" t="s">
        <v>5560</v>
      </c>
      <c r="B96" s="647" t="s">
        <v>5561</v>
      </c>
      <c r="C96" s="648" t="s">
        <v>5562</v>
      </c>
      <c r="D96" s="649"/>
      <c r="E96" s="650">
        <v>1.1499999999999999</v>
      </c>
      <c r="F96" s="650">
        <v>1.1499999999999999</v>
      </c>
      <c r="G96" s="651">
        <v>235</v>
      </c>
      <c r="H96" s="651">
        <v>235</v>
      </c>
      <c r="I96" s="644"/>
      <c r="J96" s="644"/>
      <c r="K96" s="652"/>
      <c r="L96" s="652"/>
    </row>
    <row r="97" spans="1:12" s="638" customFormat="1" x14ac:dyDescent="0.25">
      <c r="A97" s="647" t="s">
        <v>5563</v>
      </c>
      <c r="B97" s="647" t="s">
        <v>5564</v>
      </c>
      <c r="C97" s="648" t="s">
        <v>5565</v>
      </c>
      <c r="D97" s="649"/>
      <c r="E97" s="650">
        <v>1.06</v>
      </c>
      <c r="F97" s="650">
        <v>1.06</v>
      </c>
      <c r="G97" s="651">
        <v>217</v>
      </c>
      <c r="H97" s="651">
        <v>217</v>
      </c>
      <c r="I97" s="644"/>
      <c r="J97" s="644"/>
      <c r="K97" s="652"/>
      <c r="L97" s="652"/>
    </row>
    <row r="98" spans="1:12" s="638" customFormat="1" x14ac:dyDescent="0.25">
      <c r="A98" s="655" t="s">
        <v>5566</v>
      </c>
      <c r="B98" s="655" t="s">
        <v>5567</v>
      </c>
      <c r="C98" s="648" t="s">
        <v>5568</v>
      </c>
      <c r="D98" s="649"/>
      <c r="E98" s="650">
        <v>1.06</v>
      </c>
      <c r="F98" s="650">
        <v>1.06</v>
      </c>
      <c r="G98" s="651">
        <v>217</v>
      </c>
      <c r="H98" s="651">
        <v>217</v>
      </c>
      <c r="I98" s="644"/>
      <c r="J98" s="644"/>
      <c r="K98" s="652"/>
      <c r="L98" s="652"/>
    </row>
    <row r="99" spans="1:12" s="638" customFormat="1" x14ac:dyDescent="0.25">
      <c r="A99" s="647" t="s">
        <v>5569</v>
      </c>
      <c r="B99" s="647" t="s">
        <v>5570</v>
      </c>
      <c r="C99" s="648" t="s">
        <v>5571</v>
      </c>
      <c r="D99" s="649">
        <v>11</v>
      </c>
      <c r="E99" s="650">
        <v>1.3</v>
      </c>
      <c r="F99" s="650">
        <v>1.3</v>
      </c>
      <c r="G99" s="651">
        <v>266</v>
      </c>
      <c r="H99" s="651">
        <v>266</v>
      </c>
      <c r="I99" s="644"/>
      <c r="J99" s="644"/>
      <c r="K99" s="652"/>
      <c r="L99" s="652"/>
    </row>
    <row r="100" spans="1:12" s="638" customFormat="1" x14ac:dyDescent="0.25">
      <c r="A100" s="647" t="s">
        <v>5572</v>
      </c>
      <c r="B100" s="647" t="s">
        <v>5573</v>
      </c>
      <c r="C100" s="648" t="s">
        <v>5574</v>
      </c>
      <c r="D100" s="649">
        <v>12</v>
      </c>
      <c r="E100" s="650">
        <v>0.84</v>
      </c>
      <c r="F100" s="650">
        <v>0.84</v>
      </c>
      <c r="G100" s="651">
        <v>172</v>
      </c>
      <c r="H100" s="651">
        <v>172</v>
      </c>
      <c r="I100" s="644"/>
      <c r="J100" s="644"/>
      <c r="K100" s="652"/>
      <c r="L100" s="652"/>
    </row>
    <row r="101" spans="1:12" s="638" customFormat="1" x14ac:dyDescent="0.25">
      <c r="A101" s="647" t="s">
        <v>5575</v>
      </c>
      <c r="B101" s="647" t="s">
        <v>5576</v>
      </c>
      <c r="C101" s="648" t="s">
        <v>5577</v>
      </c>
      <c r="D101" s="649"/>
      <c r="E101" s="650">
        <v>0.84</v>
      </c>
      <c r="F101" s="650">
        <v>0.84</v>
      </c>
      <c r="G101" s="651">
        <v>172</v>
      </c>
      <c r="H101" s="651">
        <v>172</v>
      </c>
      <c r="I101" s="644"/>
      <c r="J101" s="644"/>
      <c r="K101" s="652"/>
      <c r="L101" s="652"/>
    </row>
    <row r="102" spans="1:12" s="638" customFormat="1" x14ac:dyDescent="0.25">
      <c r="A102" s="647" t="s">
        <v>5578</v>
      </c>
      <c r="B102" s="647" t="s">
        <v>5579</v>
      </c>
      <c r="C102" s="648" t="s">
        <v>5580</v>
      </c>
      <c r="D102" s="649"/>
      <c r="E102" s="650">
        <v>2</v>
      </c>
      <c r="F102" s="650">
        <v>2</v>
      </c>
      <c r="G102" s="651">
        <v>409</v>
      </c>
      <c r="H102" s="651">
        <v>409</v>
      </c>
      <c r="I102" s="644"/>
      <c r="J102" s="644"/>
      <c r="K102" s="652"/>
      <c r="L102" s="652"/>
    </row>
    <row r="103" spans="1:12" s="638" customFormat="1" x14ac:dyDescent="0.25">
      <c r="A103" s="647" t="s">
        <v>5581</v>
      </c>
      <c r="B103" s="647" t="s">
        <v>5582</v>
      </c>
      <c r="C103" s="648" t="s">
        <v>5583</v>
      </c>
      <c r="D103" s="649"/>
      <c r="E103" s="650">
        <v>2.33</v>
      </c>
      <c r="F103" s="650">
        <v>2.33</v>
      </c>
      <c r="G103" s="651">
        <v>476</v>
      </c>
      <c r="H103" s="651">
        <v>476</v>
      </c>
      <c r="I103" s="644"/>
      <c r="J103" s="644"/>
      <c r="K103" s="652"/>
      <c r="L103" s="652"/>
    </row>
    <row r="104" spans="1:12" s="638" customFormat="1" x14ac:dyDescent="0.25">
      <c r="A104" s="647" t="s">
        <v>5584</v>
      </c>
      <c r="B104" s="647" t="s">
        <v>5585</v>
      </c>
      <c r="C104" s="648" t="s">
        <v>5586</v>
      </c>
      <c r="D104" s="649"/>
      <c r="E104" s="650">
        <v>2.2200000000000002</v>
      </c>
      <c r="F104" s="650">
        <v>2.2200000000000002</v>
      </c>
      <c r="G104" s="651">
        <v>454</v>
      </c>
      <c r="H104" s="651">
        <v>454</v>
      </c>
      <c r="I104" s="644"/>
      <c r="J104" s="644"/>
      <c r="K104" s="652"/>
      <c r="L104" s="652"/>
    </row>
    <row r="105" spans="1:12" s="638" customFormat="1" x14ac:dyDescent="0.25">
      <c r="A105" s="647" t="s">
        <v>5587</v>
      </c>
      <c r="B105" s="647" t="s">
        <v>5588</v>
      </c>
      <c r="C105" s="648" t="s">
        <v>5589</v>
      </c>
      <c r="D105" s="649"/>
      <c r="E105" s="650">
        <v>1</v>
      </c>
      <c r="F105" s="650">
        <v>1</v>
      </c>
      <c r="G105" s="651">
        <v>204</v>
      </c>
      <c r="H105" s="651">
        <v>204</v>
      </c>
      <c r="I105" s="644"/>
      <c r="J105" s="644"/>
      <c r="K105" s="652"/>
      <c r="L105" s="652"/>
    </row>
    <row r="106" spans="1:12" s="638" customFormat="1" ht="30" x14ac:dyDescent="0.25">
      <c r="A106" s="647" t="s">
        <v>5590</v>
      </c>
      <c r="B106" s="647" t="s">
        <v>5591</v>
      </c>
      <c r="C106" s="648" t="s">
        <v>5592</v>
      </c>
      <c r="D106" s="649"/>
      <c r="E106" s="650">
        <v>1.25</v>
      </c>
      <c r="F106" s="650">
        <v>1.25</v>
      </c>
      <c r="G106" s="651">
        <v>255</v>
      </c>
      <c r="H106" s="651">
        <v>255</v>
      </c>
      <c r="I106" s="644"/>
      <c r="J106" s="644"/>
      <c r="K106" s="652"/>
      <c r="L106" s="652"/>
    </row>
    <row r="107" spans="1:12" s="638" customFormat="1" ht="30" x14ac:dyDescent="0.25">
      <c r="A107" s="647" t="s">
        <v>5593</v>
      </c>
      <c r="B107" s="647" t="s">
        <v>5594</v>
      </c>
      <c r="C107" s="648" t="s">
        <v>5595</v>
      </c>
      <c r="D107" s="649"/>
      <c r="E107" s="650">
        <v>1</v>
      </c>
      <c r="F107" s="650">
        <v>1</v>
      </c>
      <c r="G107" s="651">
        <v>204</v>
      </c>
      <c r="H107" s="651">
        <v>204</v>
      </c>
      <c r="I107" s="644"/>
      <c r="J107" s="644"/>
      <c r="K107" s="652"/>
      <c r="L107" s="652"/>
    </row>
    <row r="108" spans="1:12" s="638" customFormat="1" x14ac:dyDescent="0.25">
      <c r="A108" s="647" t="s">
        <v>5596</v>
      </c>
      <c r="B108" s="647" t="s">
        <v>5597</v>
      </c>
      <c r="C108" s="648" t="s">
        <v>5598</v>
      </c>
      <c r="D108" s="649">
        <v>13</v>
      </c>
      <c r="E108" s="650">
        <v>1.01</v>
      </c>
      <c r="F108" s="650">
        <v>1.01</v>
      </c>
      <c r="G108" s="651">
        <v>206</v>
      </c>
      <c r="H108" s="651">
        <v>206</v>
      </c>
      <c r="I108" s="644"/>
      <c r="J108" s="644"/>
      <c r="K108" s="652"/>
      <c r="L108" s="652"/>
    </row>
    <row r="109" spans="1:12" s="638" customFormat="1" x14ac:dyDescent="0.25">
      <c r="A109" s="647" t="s">
        <v>5599</v>
      </c>
      <c r="B109" s="647" t="s">
        <v>5600</v>
      </c>
      <c r="C109" s="648" t="s">
        <v>5601</v>
      </c>
      <c r="D109" s="649">
        <v>13</v>
      </c>
      <c r="E109" s="650">
        <v>1.55</v>
      </c>
      <c r="F109" s="650">
        <v>1.55</v>
      </c>
      <c r="G109" s="651">
        <v>317</v>
      </c>
      <c r="H109" s="651">
        <v>317</v>
      </c>
      <c r="I109" s="644"/>
      <c r="J109" s="644"/>
      <c r="K109" s="652"/>
      <c r="L109" s="652"/>
    </row>
    <row r="110" spans="1:12" s="638" customFormat="1" x14ac:dyDescent="0.25">
      <c r="A110" s="647" t="s">
        <v>5602</v>
      </c>
      <c r="B110" s="647" t="s">
        <v>5603</v>
      </c>
      <c r="C110" s="648" t="s">
        <v>5604</v>
      </c>
      <c r="D110" s="649">
        <v>13</v>
      </c>
      <c r="E110" s="650">
        <v>2.58</v>
      </c>
      <c r="F110" s="650">
        <v>2.58</v>
      </c>
      <c r="G110" s="651">
        <v>527</v>
      </c>
      <c r="H110" s="651">
        <v>527</v>
      </c>
      <c r="I110" s="644"/>
      <c r="J110" s="644"/>
      <c r="K110" s="652"/>
      <c r="L110" s="652"/>
    </row>
    <row r="111" spans="1:12" s="638" customFormat="1" ht="30" x14ac:dyDescent="0.25">
      <c r="A111" s="647" t="s">
        <v>5605</v>
      </c>
      <c r="B111" s="647" t="s">
        <v>5606</v>
      </c>
      <c r="C111" s="648" t="s">
        <v>5607</v>
      </c>
      <c r="D111" s="649"/>
      <c r="E111" s="650">
        <v>3</v>
      </c>
      <c r="F111" s="650">
        <v>3</v>
      </c>
      <c r="G111" s="651">
        <v>613</v>
      </c>
      <c r="H111" s="651">
        <v>613</v>
      </c>
      <c r="I111" s="644"/>
      <c r="J111" s="644"/>
      <c r="K111" s="652"/>
      <c r="L111" s="652"/>
    </row>
    <row r="112" spans="1:12" s="638" customFormat="1" x14ac:dyDescent="0.25">
      <c r="A112" s="647" t="s">
        <v>5608</v>
      </c>
      <c r="B112" s="647" t="s">
        <v>5609</v>
      </c>
      <c r="C112" s="648" t="s">
        <v>5610</v>
      </c>
      <c r="D112" s="649">
        <v>14</v>
      </c>
      <c r="E112" s="650">
        <v>2.7</v>
      </c>
      <c r="F112" s="650">
        <v>2.7</v>
      </c>
      <c r="G112" s="651">
        <v>552</v>
      </c>
      <c r="H112" s="651">
        <v>552</v>
      </c>
      <c r="I112" s="644"/>
      <c r="J112" s="644"/>
      <c r="K112" s="652"/>
      <c r="L112" s="652"/>
    </row>
    <row r="113" spans="1:12" s="638" customFormat="1" x14ac:dyDescent="0.25">
      <c r="A113" s="647" t="s">
        <v>5611</v>
      </c>
      <c r="B113" s="647" t="s">
        <v>5612</v>
      </c>
      <c r="C113" s="648" t="s">
        <v>5613</v>
      </c>
      <c r="D113" s="649"/>
      <c r="E113" s="650">
        <v>3.78</v>
      </c>
      <c r="F113" s="650">
        <v>3.78</v>
      </c>
      <c r="G113" s="651">
        <v>773</v>
      </c>
      <c r="H113" s="651">
        <v>773</v>
      </c>
      <c r="I113" s="644"/>
      <c r="J113" s="644"/>
      <c r="K113" s="652"/>
      <c r="L113" s="652"/>
    </row>
    <row r="114" spans="1:12" s="638" customFormat="1" ht="30" x14ac:dyDescent="0.25">
      <c r="A114" s="647" t="s">
        <v>5614</v>
      </c>
      <c r="B114" s="647" t="s">
        <v>5615</v>
      </c>
      <c r="C114" s="648" t="s">
        <v>5616</v>
      </c>
      <c r="D114" s="649"/>
      <c r="E114" s="650">
        <v>1</v>
      </c>
      <c r="F114" s="650">
        <v>1</v>
      </c>
      <c r="G114" s="651">
        <v>204</v>
      </c>
      <c r="H114" s="651">
        <v>204</v>
      </c>
      <c r="I114" s="644"/>
      <c r="J114" s="644"/>
      <c r="K114" s="652"/>
      <c r="L114" s="652"/>
    </row>
    <row r="115" spans="1:12" s="638" customFormat="1" x14ac:dyDescent="0.25">
      <c r="A115" s="647" t="s">
        <v>5617</v>
      </c>
      <c r="B115" s="647" t="s">
        <v>5618</v>
      </c>
      <c r="C115" s="648" t="s">
        <v>5619</v>
      </c>
      <c r="D115" s="649"/>
      <c r="E115" s="650">
        <v>0.97</v>
      </c>
      <c r="F115" s="650">
        <v>0.97</v>
      </c>
      <c r="G115" s="651">
        <v>198</v>
      </c>
      <c r="H115" s="651">
        <v>198</v>
      </c>
      <c r="I115" s="644"/>
      <c r="J115" s="644"/>
      <c r="K115" s="652"/>
      <c r="L115" s="652"/>
    </row>
    <row r="116" spans="1:12" s="638" customFormat="1" x14ac:dyDescent="0.25">
      <c r="A116" s="647" t="s">
        <v>5620</v>
      </c>
      <c r="B116" s="647" t="s">
        <v>5621</v>
      </c>
      <c r="C116" s="648" t="s">
        <v>5622</v>
      </c>
      <c r="D116" s="649"/>
      <c r="E116" s="650">
        <v>1.03</v>
      </c>
      <c r="F116" s="650">
        <v>1.03</v>
      </c>
      <c r="G116" s="651">
        <v>211</v>
      </c>
      <c r="H116" s="651">
        <v>211</v>
      </c>
      <c r="I116" s="644"/>
      <c r="J116" s="644"/>
      <c r="K116" s="652"/>
      <c r="L116" s="652"/>
    </row>
    <row r="117" spans="1:12" s="638" customFormat="1" x14ac:dyDescent="0.25">
      <c r="A117" s="647" t="s">
        <v>5623</v>
      </c>
      <c r="B117" s="647" t="s">
        <v>5624</v>
      </c>
      <c r="C117" s="648" t="s">
        <v>5625</v>
      </c>
      <c r="D117" s="649"/>
      <c r="E117" s="650">
        <v>2.14</v>
      </c>
      <c r="F117" s="650">
        <v>2.14</v>
      </c>
      <c r="G117" s="651">
        <v>437</v>
      </c>
      <c r="H117" s="651">
        <v>437</v>
      </c>
      <c r="I117" s="644"/>
      <c r="J117" s="644"/>
      <c r="K117" s="652"/>
      <c r="L117" s="652"/>
    </row>
    <row r="118" spans="1:12" s="638" customFormat="1" ht="30" x14ac:dyDescent="0.25">
      <c r="A118" s="647" t="s">
        <v>5626</v>
      </c>
      <c r="B118" s="647" t="s">
        <v>5627</v>
      </c>
      <c r="C118" s="648" t="s">
        <v>5628</v>
      </c>
      <c r="D118" s="649"/>
      <c r="E118" s="650">
        <v>2.41</v>
      </c>
      <c r="F118" s="650">
        <v>2.41</v>
      </c>
      <c r="G118" s="651">
        <v>493</v>
      </c>
      <c r="H118" s="651">
        <v>493</v>
      </c>
      <c r="I118" s="644"/>
      <c r="J118" s="644"/>
      <c r="K118" s="652"/>
      <c r="L118" s="652"/>
    </row>
    <row r="119" spans="1:12" s="638" customFormat="1" x14ac:dyDescent="0.25">
      <c r="A119" s="647" t="s">
        <v>5629</v>
      </c>
      <c r="B119" s="647" t="s">
        <v>5630</v>
      </c>
      <c r="C119" s="648" t="s">
        <v>5631</v>
      </c>
      <c r="D119" s="649"/>
      <c r="E119" s="650">
        <v>3.89</v>
      </c>
      <c r="F119" s="650">
        <v>3.89</v>
      </c>
      <c r="G119" s="651">
        <v>795</v>
      </c>
      <c r="H119" s="651">
        <v>795</v>
      </c>
      <c r="I119" s="644"/>
      <c r="J119" s="644"/>
      <c r="K119" s="652"/>
      <c r="L119" s="652"/>
    </row>
    <row r="120" spans="1:12" s="638" customFormat="1" x14ac:dyDescent="0.25">
      <c r="A120" s="647" t="s">
        <v>5632</v>
      </c>
      <c r="B120" s="647" t="s">
        <v>5633</v>
      </c>
      <c r="C120" s="648" t="s">
        <v>5634</v>
      </c>
      <c r="D120" s="649">
        <v>15</v>
      </c>
      <c r="E120" s="650">
        <v>1.22</v>
      </c>
      <c r="F120" s="650">
        <v>1.22</v>
      </c>
      <c r="G120" s="651">
        <v>249</v>
      </c>
      <c r="H120" s="651">
        <v>249</v>
      </c>
      <c r="I120" s="644"/>
      <c r="J120" s="644"/>
      <c r="K120" s="652"/>
      <c r="L120" s="652"/>
    </row>
    <row r="121" spans="1:12" s="638" customFormat="1" x14ac:dyDescent="0.25">
      <c r="A121" s="647" t="s">
        <v>5635</v>
      </c>
      <c r="B121" s="647" t="s">
        <v>5636</v>
      </c>
      <c r="C121" s="648" t="s">
        <v>5637</v>
      </c>
      <c r="D121" s="649"/>
      <c r="E121" s="650">
        <v>4.3</v>
      </c>
      <c r="F121" s="650">
        <v>4.3</v>
      </c>
      <c r="G121" s="651">
        <v>879</v>
      </c>
      <c r="H121" s="651">
        <v>879</v>
      </c>
      <c r="I121" s="644"/>
      <c r="J121" s="644"/>
      <c r="K121" s="652"/>
      <c r="L121" s="652"/>
    </row>
    <row r="122" spans="1:12" s="638" customFormat="1" x14ac:dyDescent="0.25">
      <c r="A122" s="647" t="s">
        <v>5638</v>
      </c>
      <c r="B122" s="647" t="s">
        <v>5639</v>
      </c>
      <c r="C122" s="648" t="s">
        <v>5640</v>
      </c>
      <c r="D122" s="649"/>
      <c r="E122" s="650">
        <v>4.3</v>
      </c>
      <c r="F122" s="650">
        <v>4.3</v>
      </c>
      <c r="G122" s="651">
        <v>879</v>
      </c>
      <c r="H122" s="651">
        <v>879</v>
      </c>
      <c r="I122" s="644"/>
      <c r="J122" s="644"/>
      <c r="K122" s="652"/>
      <c r="L122" s="652"/>
    </row>
    <row r="123" spans="1:12" s="638" customFormat="1" x14ac:dyDescent="0.25">
      <c r="A123" s="647" t="s">
        <v>5641</v>
      </c>
      <c r="B123" s="647" t="s">
        <v>5642</v>
      </c>
      <c r="C123" s="648" t="s">
        <v>5643</v>
      </c>
      <c r="D123" s="649">
        <v>9</v>
      </c>
      <c r="E123" s="650">
        <v>1</v>
      </c>
      <c r="F123" s="650">
        <v>1</v>
      </c>
      <c r="G123" s="651">
        <v>204</v>
      </c>
      <c r="H123" s="651">
        <v>204</v>
      </c>
      <c r="I123" s="644"/>
      <c r="J123" s="644"/>
      <c r="K123" s="652"/>
      <c r="L123" s="652"/>
    </row>
    <row r="124" spans="1:12" s="638" customFormat="1" x14ac:dyDescent="0.25">
      <c r="A124" s="647" t="s">
        <v>5644</v>
      </c>
      <c r="B124" s="647" t="s">
        <v>5645</v>
      </c>
      <c r="C124" s="648" t="s">
        <v>5646</v>
      </c>
      <c r="D124" s="649"/>
      <c r="E124" s="650">
        <v>2.1</v>
      </c>
      <c r="F124" s="650">
        <v>2.1</v>
      </c>
      <c r="G124" s="651">
        <v>429</v>
      </c>
      <c r="H124" s="651">
        <v>429</v>
      </c>
      <c r="I124" s="644"/>
      <c r="J124" s="644"/>
      <c r="K124" s="652"/>
      <c r="L124" s="652"/>
    </row>
    <row r="125" spans="1:12" s="638" customFormat="1" x14ac:dyDescent="0.25">
      <c r="A125" s="647" t="s">
        <v>5647</v>
      </c>
      <c r="B125" s="647" t="s">
        <v>5648</v>
      </c>
      <c r="C125" s="648" t="s">
        <v>5649</v>
      </c>
      <c r="D125" s="649"/>
      <c r="E125" s="650">
        <v>2.1</v>
      </c>
      <c r="F125" s="650">
        <v>2.1</v>
      </c>
      <c r="G125" s="651">
        <v>429</v>
      </c>
      <c r="H125" s="651">
        <v>429</v>
      </c>
      <c r="I125" s="644"/>
      <c r="J125" s="644"/>
      <c r="K125" s="652"/>
      <c r="L125" s="652"/>
    </row>
    <row r="126" spans="1:12" s="638" customFormat="1" x14ac:dyDescent="0.25">
      <c r="A126" s="647" t="s">
        <v>5650</v>
      </c>
      <c r="B126" s="647" t="s">
        <v>5651</v>
      </c>
      <c r="C126" s="648" t="s">
        <v>5652</v>
      </c>
      <c r="D126" s="649"/>
      <c r="E126" s="650">
        <v>1</v>
      </c>
      <c r="F126" s="650">
        <v>1</v>
      </c>
      <c r="G126" s="651">
        <v>204</v>
      </c>
      <c r="H126" s="651">
        <v>204</v>
      </c>
      <c r="I126" s="644"/>
      <c r="J126" s="644"/>
      <c r="K126" s="652"/>
      <c r="L126" s="652"/>
    </row>
    <row r="127" spans="1:12" s="638" customFormat="1" x14ac:dyDescent="0.25">
      <c r="A127" s="647" t="s">
        <v>5653</v>
      </c>
      <c r="B127" s="647" t="s">
        <v>5654</v>
      </c>
      <c r="C127" s="648" t="s">
        <v>5655</v>
      </c>
      <c r="D127" s="649"/>
      <c r="E127" s="650">
        <v>4</v>
      </c>
      <c r="F127" s="650">
        <v>4</v>
      </c>
      <c r="G127" s="651">
        <v>818</v>
      </c>
      <c r="H127" s="651">
        <v>818</v>
      </c>
      <c r="I127" s="644"/>
      <c r="J127" s="644"/>
      <c r="K127" s="652"/>
      <c r="L127" s="652"/>
    </row>
    <row r="128" spans="1:12" s="638" customFormat="1" x14ac:dyDescent="0.25">
      <c r="A128" s="647" t="s">
        <v>5656</v>
      </c>
      <c r="B128" s="647" t="s">
        <v>5657</v>
      </c>
      <c r="C128" s="648" t="s">
        <v>5658</v>
      </c>
      <c r="D128" s="649"/>
      <c r="E128" s="650">
        <v>1.8</v>
      </c>
      <c r="F128" s="650">
        <v>1.8</v>
      </c>
      <c r="G128" s="651">
        <v>368</v>
      </c>
      <c r="H128" s="651">
        <v>368</v>
      </c>
      <c r="I128" s="644"/>
      <c r="J128" s="644"/>
      <c r="K128" s="652"/>
      <c r="L128" s="652"/>
    </row>
    <row r="129" spans="1:12" s="638" customFormat="1" ht="30" x14ac:dyDescent="0.25">
      <c r="A129" s="647" t="s">
        <v>5659</v>
      </c>
      <c r="B129" s="647" t="s">
        <v>5660</v>
      </c>
      <c r="C129" s="648" t="s">
        <v>5661</v>
      </c>
      <c r="D129" s="649"/>
      <c r="E129" s="650">
        <v>1.04</v>
      </c>
      <c r="F129" s="650">
        <v>1.04</v>
      </c>
      <c r="G129" s="651">
        <v>213</v>
      </c>
      <c r="H129" s="651">
        <v>213</v>
      </c>
      <c r="I129" s="644"/>
      <c r="J129" s="644"/>
      <c r="K129" s="652"/>
      <c r="L129" s="652"/>
    </row>
    <row r="130" spans="1:12" s="638" customFormat="1" x14ac:dyDescent="0.25">
      <c r="A130" s="647" t="s">
        <v>5662</v>
      </c>
      <c r="B130" s="647" t="s">
        <v>5663</v>
      </c>
      <c r="C130" s="648" t="s">
        <v>5664</v>
      </c>
      <c r="D130" s="649"/>
      <c r="E130" s="650">
        <v>2.6</v>
      </c>
      <c r="F130" s="650">
        <v>2.6</v>
      </c>
      <c r="G130" s="651">
        <v>531</v>
      </c>
      <c r="H130" s="651">
        <v>531</v>
      </c>
      <c r="I130" s="644"/>
      <c r="J130" s="644"/>
      <c r="K130" s="652"/>
      <c r="L130" s="652"/>
    </row>
    <row r="131" spans="1:12" s="638" customFormat="1" x14ac:dyDescent="0.25">
      <c r="A131" s="647" t="s">
        <v>5665</v>
      </c>
      <c r="B131" s="647" t="s">
        <v>5666</v>
      </c>
      <c r="C131" s="648" t="s">
        <v>5667</v>
      </c>
      <c r="D131" s="649"/>
      <c r="E131" s="650">
        <v>1.85</v>
      </c>
      <c r="F131" s="650">
        <v>1.85</v>
      </c>
      <c r="G131" s="651">
        <v>378</v>
      </c>
      <c r="H131" s="651">
        <v>378</v>
      </c>
      <c r="I131" s="644"/>
      <c r="J131" s="644"/>
      <c r="K131" s="652"/>
      <c r="L131" s="652"/>
    </row>
    <row r="132" spans="1:12" s="638" customFormat="1" x14ac:dyDescent="0.25">
      <c r="A132" s="647" t="s">
        <v>5668</v>
      </c>
      <c r="B132" s="647" t="s">
        <v>5669</v>
      </c>
      <c r="C132" s="648" t="s">
        <v>5670</v>
      </c>
      <c r="D132" s="649"/>
      <c r="E132" s="650">
        <v>3</v>
      </c>
      <c r="F132" s="650">
        <v>3</v>
      </c>
      <c r="G132" s="651">
        <v>613</v>
      </c>
      <c r="H132" s="651">
        <v>613</v>
      </c>
      <c r="I132" s="644"/>
      <c r="J132" s="644"/>
      <c r="K132" s="652"/>
      <c r="L132" s="652"/>
    </row>
    <row r="133" spans="1:12" s="638" customFormat="1" x14ac:dyDescent="0.25">
      <c r="A133" s="647" t="s">
        <v>5671</v>
      </c>
      <c r="B133" s="647" t="s">
        <v>5672</v>
      </c>
      <c r="C133" s="648" t="s">
        <v>5673</v>
      </c>
      <c r="D133" s="649"/>
      <c r="E133" s="650">
        <v>2.25</v>
      </c>
      <c r="F133" s="650">
        <v>2.25</v>
      </c>
      <c r="G133" s="651">
        <v>460</v>
      </c>
      <c r="H133" s="651">
        <v>460</v>
      </c>
      <c r="I133" s="644"/>
      <c r="J133" s="644"/>
      <c r="K133" s="652"/>
      <c r="L133" s="652"/>
    </row>
    <row r="134" spans="1:12" s="638" customFormat="1" x14ac:dyDescent="0.25">
      <c r="A134" s="647" t="s">
        <v>5674</v>
      </c>
      <c r="B134" s="647" t="s">
        <v>5675</v>
      </c>
      <c r="C134" s="648" t="s">
        <v>5676</v>
      </c>
      <c r="D134" s="649"/>
      <c r="E134" s="650">
        <v>0.38</v>
      </c>
      <c r="F134" s="650">
        <v>0.38</v>
      </c>
      <c r="G134" s="651">
        <v>78</v>
      </c>
      <c r="H134" s="651">
        <v>78</v>
      </c>
      <c r="I134" s="644"/>
      <c r="J134" s="644"/>
      <c r="K134" s="652"/>
      <c r="L134" s="652"/>
    </row>
    <row r="135" spans="1:12" s="638" customFormat="1" x14ac:dyDescent="0.25">
      <c r="A135" s="853" t="s">
        <v>5677</v>
      </c>
      <c r="B135" s="853"/>
      <c r="C135" s="853"/>
      <c r="D135" s="853"/>
      <c r="E135" s="853"/>
      <c r="F135" s="853"/>
      <c r="G135" s="853"/>
      <c r="H135" s="853"/>
      <c r="I135" s="644"/>
      <c r="J135" s="644"/>
      <c r="K135" s="652"/>
      <c r="L135" s="652"/>
    </row>
    <row r="136" spans="1:12" s="638" customFormat="1" x14ac:dyDescent="0.25">
      <c r="A136" s="647" t="s">
        <v>5353</v>
      </c>
      <c r="B136" s="647" t="s">
        <v>5678</v>
      </c>
      <c r="C136" s="648" t="s">
        <v>5679</v>
      </c>
      <c r="D136" s="649"/>
      <c r="E136" s="654" t="s">
        <v>5353</v>
      </c>
      <c r="F136" s="650">
        <v>4.21</v>
      </c>
      <c r="G136" s="651" t="s">
        <v>115</v>
      </c>
      <c r="H136" s="651">
        <v>860</v>
      </c>
      <c r="I136" s="660"/>
      <c r="J136" s="644"/>
      <c r="K136" s="652"/>
      <c r="L136" s="652"/>
    </row>
    <row r="137" spans="1:12" s="638" customFormat="1" x14ac:dyDescent="0.25">
      <c r="A137" s="647" t="s">
        <v>5353</v>
      </c>
      <c r="B137" s="647" t="s">
        <v>5680</v>
      </c>
      <c r="C137" s="648" t="s">
        <v>5681</v>
      </c>
      <c r="D137" s="649"/>
      <c r="E137" s="654" t="s">
        <v>5353</v>
      </c>
      <c r="F137" s="650">
        <v>1.38</v>
      </c>
      <c r="G137" s="651" t="s">
        <v>115</v>
      </c>
      <c r="H137" s="651">
        <v>282</v>
      </c>
      <c r="I137" s="660"/>
      <c r="J137" s="644"/>
      <c r="K137" s="652"/>
      <c r="L137" s="652"/>
    </row>
    <row r="138" spans="1:12" s="638" customFormat="1" x14ac:dyDescent="0.25">
      <c r="A138" s="647" t="s">
        <v>5353</v>
      </c>
      <c r="B138" s="647" t="s">
        <v>5682</v>
      </c>
      <c r="C138" s="648" t="s">
        <v>5683</v>
      </c>
      <c r="D138" s="649"/>
      <c r="E138" s="654" t="s">
        <v>5353</v>
      </c>
      <c r="F138" s="650">
        <v>1.69</v>
      </c>
      <c r="G138" s="651" t="s">
        <v>115</v>
      </c>
      <c r="H138" s="651">
        <v>345</v>
      </c>
      <c r="I138" s="660"/>
      <c r="J138" s="644"/>
      <c r="K138" s="652"/>
      <c r="L138" s="652"/>
    </row>
    <row r="139" spans="1:12" s="638" customFormat="1" x14ac:dyDescent="0.25">
      <c r="A139" s="647" t="s">
        <v>5353</v>
      </c>
      <c r="B139" s="647" t="s">
        <v>5684</v>
      </c>
      <c r="C139" s="648" t="s">
        <v>5685</v>
      </c>
      <c r="D139" s="649"/>
      <c r="E139" s="654" t="s">
        <v>5353</v>
      </c>
      <c r="F139" s="650">
        <v>1.1000000000000001</v>
      </c>
      <c r="G139" s="651" t="s">
        <v>115</v>
      </c>
      <c r="H139" s="651">
        <v>225</v>
      </c>
      <c r="I139" s="660"/>
      <c r="J139" s="644"/>
      <c r="K139" s="652"/>
      <c r="L139" s="652"/>
    </row>
    <row r="140" spans="1:12" s="638" customFormat="1" ht="30" x14ac:dyDescent="0.25">
      <c r="A140" s="647" t="s">
        <v>5353</v>
      </c>
      <c r="B140" s="656" t="s">
        <v>5686</v>
      </c>
      <c r="C140" s="648" t="s">
        <v>5687</v>
      </c>
      <c r="D140" s="649"/>
      <c r="E140" s="654" t="s">
        <v>5353</v>
      </c>
      <c r="F140" s="650">
        <v>2.5</v>
      </c>
      <c r="G140" s="651" t="s">
        <v>115</v>
      </c>
      <c r="H140" s="651">
        <v>511</v>
      </c>
      <c r="I140" s="660"/>
      <c r="J140" s="644"/>
      <c r="K140" s="652"/>
      <c r="L140" s="652"/>
    </row>
    <row r="141" spans="1:12" s="638" customFormat="1" x14ac:dyDescent="0.25">
      <c r="A141" s="647" t="s">
        <v>5353</v>
      </c>
      <c r="B141" s="656" t="s">
        <v>5688</v>
      </c>
      <c r="C141" s="648" t="s">
        <v>5689</v>
      </c>
      <c r="D141" s="649"/>
      <c r="E141" s="654" t="s">
        <v>5353</v>
      </c>
      <c r="F141" s="650">
        <v>1.4</v>
      </c>
      <c r="G141" s="651" t="s">
        <v>115</v>
      </c>
      <c r="H141" s="651">
        <v>286</v>
      </c>
      <c r="I141" s="660"/>
      <c r="J141" s="644"/>
      <c r="K141" s="652"/>
      <c r="L141" s="652"/>
    </row>
    <row r="142" spans="1:12" s="638" customFormat="1" x14ac:dyDescent="0.25">
      <c r="A142" s="647" t="s">
        <v>5353</v>
      </c>
      <c r="B142" s="653" t="s">
        <v>5690</v>
      </c>
      <c r="C142" s="648" t="s">
        <v>5691</v>
      </c>
      <c r="D142" s="649"/>
      <c r="E142" s="654" t="s">
        <v>5353</v>
      </c>
      <c r="F142" s="650">
        <v>2</v>
      </c>
      <c r="G142" s="651" t="s">
        <v>115</v>
      </c>
      <c r="H142" s="651">
        <v>409</v>
      </c>
      <c r="I142" s="660"/>
      <c r="J142" s="644"/>
      <c r="K142" s="652"/>
      <c r="L142" s="652"/>
    </row>
    <row r="143" spans="1:12" s="638" customFormat="1" x14ac:dyDescent="0.25">
      <c r="A143" s="647" t="s">
        <v>5353</v>
      </c>
      <c r="B143" s="653" t="s">
        <v>5692</v>
      </c>
      <c r="C143" s="648" t="s">
        <v>5693</v>
      </c>
      <c r="D143" s="649"/>
      <c r="E143" s="654" t="s">
        <v>5353</v>
      </c>
      <c r="F143" s="650">
        <v>1.75</v>
      </c>
      <c r="G143" s="651" t="s">
        <v>115</v>
      </c>
      <c r="H143" s="651">
        <v>358</v>
      </c>
      <c r="I143" s="660"/>
      <c r="J143" s="644"/>
      <c r="K143" s="652"/>
      <c r="L143" s="652"/>
    </row>
    <row r="144" spans="1:12" s="638" customFormat="1" x14ac:dyDescent="0.25">
      <c r="A144" s="647" t="s">
        <v>5353</v>
      </c>
      <c r="B144" s="653" t="s">
        <v>5694</v>
      </c>
      <c r="C144" s="648" t="s">
        <v>5695</v>
      </c>
      <c r="D144" s="649"/>
      <c r="E144" s="654" t="s">
        <v>5353</v>
      </c>
      <c r="F144" s="650">
        <v>1.8</v>
      </c>
      <c r="G144" s="651" t="s">
        <v>115</v>
      </c>
      <c r="H144" s="651">
        <v>368</v>
      </c>
      <c r="I144" s="660"/>
      <c r="J144" s="644"/>
      <c r="K144" s="652"/>
      <c r="L144" s="652"/>
    </row>
    <row r="145" spans="1:12" s="638" customFormat="1" x14ac:dyDescent="0.25">
      <c r="A145" s="647" t="s">
        <v>5353</v>
      </c>
      <c r="B145" s="653" t="s">
        <v>5696</v>
      </c>
      <c r="C145" s="648" t="s">
        <v>5697</v>
      </c>
      <c r="D145" s="649"/>
      <c r="E145" s="654" t="s">
        <v>5353</v>
      </c>
      <c r="F145" s="650">
        <v>1.55</v>
      </c>
      <c r="G145" s="651" t="s">
        <v>115</v>
      </c>
      <c r="H145" s="651">
        <v>317</v>
      </c>
      <c r="I145" s="660"/>
      <c r="J145" s="644"/>
      <c r="K145" s="652"/>
      <c r="L145" s="652"/>
    </row>
    <row r="146" spans="1:12" s="638" customFormat="1" x14ac:dyDescent="0.25">
      <c r="A146" s="647" t="s">
        <v>5353</v>
      </c>
      <c r="B146" s="653" t="s">
        <v>5698</v>
      </c>
      <c r="C146" s="648" t="s">
        <v>5699</v>
      </c>
      <c r="D146" s="649"/>
      <c r="E146" s="654" t="s">
        <v>5353</v>
      </c>
      <c r="F146" s="650">
        <v>1.75</v>
      </c>
      <c r="G146" s="651" t="s">
        <v>115</v>
      </c>
      <c r="H146" s="651">
        <v>358</v>
      </c>
      <c r="I146" s="660"/>
      <c r="J146" s="644"/>
      <c r="K146" s="652"/>
      <c r="L146" s="652"/>
    </row>
    <row r="147" spans="1:12" s="638" customFormat="1" x14ac:dyDescent="0.25">
      <c r="A147" s="647" t="s">
        <v>5353</v>
      </c>
      <c r="B147" s="653" t="s">
        <v>5700</v>
      </c>
      <c r="C147" s="648" t="s">
        <v>5701</v>
      </c>
      <c r="D147" s="649"/>
      <c r="E147" s="654" t="s">
        <v>5353</v>
      </c>
      <c r="F147" s="650">
        <v>3.85</v>
      </c>
      <c r="G147" s="651" t="s">
        <v>115</v>
      </c>
      <c r="H147" s="651">
        <v>787</v>
      </c>
      <c r="I147" s="660"/>
      <c r="J147" s="644"/>
      <c r="K147" s="652"/>
      <c r="L147" s="652"/>
    </row>
    <row r="148" spans="1:12" s="638" customFormat="1" x14ac:dyDescent="0.25">
      <c r="A148" s="647" t="s">
        <v>5353</v>
      </c>
      <c r="B148" s="653" t="s">
        <v>5702</v>
      </c>
      <c r="C148" s="648" t="s">
        <v>5703</v>
      </c>
      <c r="D148" s="649"/>
      <c r="E148" s="654" t="s">
        <v>5353</v>
      </c>
      <c r="F148" s="650">
        <v>2.7</v>
      </c>
      <c r="G148" s="651" t="s">
        <v>115</v>
      </c>
      <c r="H148" s="651">
        <v>552</v>
      </c>
      <c r="I148" s="660"/>
      <c r="J148" s="644"/>
      <c r="K148" s="652"/>
      <c r="L148" s="652"/>
    </row>
    <row r="149" spans="1:12" s="638" customFormat="1" x14ac:dyDescent="0.25">
      <c r="A149" s="647" t="s">
        <v>5353</v>
      </c>
      <c r="B149" s="653" t="s">
        <v>5704</v>
      </c>
      <c r="C149" s="648" t="s">
        <v>5705</v>
      </c>
      <c r="D149" s="649"/>
      <c r="E149" s="654" t="s">
        <v>5353</v>
      </c>
      <c r="F149" s="650">
        <v>4</v>
      </c>
      <c r="G149" s="651" t="s">
        <v>115</v>
      </c>
      <c r="H149" s="651">
        <v>818</v>
      </c>
      <c r="I149" s="660"/>
      <c r="J149" s="644"/>
      <c r="K149" s="652"/>
      <c r="L149" s="652"/>
    </row>
    <row r="150" spans="1:12" s="638" customFormat="1" x14ac:dyDescent="0.25">
      <c r="A150" s="647" t="s">
        <v>5353</v>
      </c>
      <c r="B150" s="653" t="s">
        <v>5706</v>
      </c>
      <c r="C150" s="648" t="s">
        <v>5707</v>
      </c>
      <c r="D150" s="649"/>
      <c r="E150" s="654" t="s">
        <v>5353</v>
      </c>
      <c r="F150" s="650">
        <v>4</v>
      </c>
      <c r="G150" s="651" t="s">
        <v>115</v>
      </c>
      <c r="H150" s="651">
        <v>818</v>
      </c>
      <c r="I150" s="660"/>
      <c r="J150" s="644"/>
      <c r="K150" s="652"/>
      <c r="L150" s="652"/>
    </row>
    <row r="151" spans="1:12" s="638" customFormat="1" x14ac:dyDescent="0.25">
      <c r="A151" s="647" t="s">
        <v>5353</v>
      </c>
      <c r="B151" s="653" t="s">
        <v>5708</v>
      </c>
      <c r="C151" s="648" t="s">
        <v>5709</v>
      </c>
      <c r="D151" s="649"/>
      <c r="E151" s="654" t="s">
        <v>5353</v>
      </c>
      <c r="F151" s="650">
        <v>2.7</v>
      </c>
      <c r="G151" s="651" t="s">
        <v>115</v>
      </c>
      <c r="H151" s="651">
        <v>552</v>
      </c>
      <c r="I151" s="660"/>
      <c r="J151" s="644"/>
      <c r="K151" s="652"/>
      <c r="L151" s="652"/>
    </row>
    <row r="152" spans="1:12" s="638" customFormat="1" x14ac:dyDescent="0.25">
      <c r="A152" s="647" t="s">
        <v>5353</v>
      </c>
      <c r="B152" s="653" t="s">
        <v>5710</v>
      </c>
      <c r="C152" s="648" t="s">
        <v>5711</v>
      </c>
      <c r="D152" s="649"/>
      <c r="E152" s="654" t="s">
        <v>5353</v>
      </c>
      <c r="F152" s="650">
        <v>2.5</v>
      </c>
      <c r="G152" s="651" t="s">
        <v>115</v>
      </c>
      <c r="H152" s="651">
        <v>511</v>
      </c>
      <c r="I152" s="660"/>
      <c r="J152" s="644"/>
      <c r="K152" s="652"/>
      <c r="L152" s="652"/>
    </row>
    <row r="153" spans="1:12" s="638" customFormat="1" x14ac:dyDescent="0.25">
      <c r="A153" s="647" t="s">
        <v>5353</v>
      </c>
      <c r="B153" s="653" t="s">
        <v>5712</v>
      </c>
      <c r="C153" s="648" t="s">
        <v>5713</v>
      </c>
      <c r="D153" s="649"/>
      <c r="E153" s="654" t="s">
        <v>5353</v>
      </c>
      <c r="F153" s="650">
        <v>18</v>
      </c>
      <c r="G153" s="651" t="s">
        <v>115</v>
      </c>
      <c r="H153" s="651">
        <v>3679</v>
      </c>
      <c r="I153" s="660"/>
      <c r="J153" s="644"/>
      <c r="K153" s="652"/>
      <c r="L153" s="652"/>
    </row>
    <row r="154" spans="1:12" s="638" customFormat="1" x14ac:dyDescent="0.25">
      <c r="A154" s="647" t="s">
        <v>5353</v>
      </c>
      <c r="B154" s="647" t="s">
        <v>5714</v>
      </c>
      <c r="C154" s="648" t="s">
        <v>5715</v>
      </c>
      <c r="D154" s="649"/>
      <c r="E154" s="654" t="s">
        <v>5353</v>
      </c>
      <c r="F154" s="650">
        <v>1</v>
      </c>
      <c r="G154" s="651" t="s">
        <v>115</v>
      </c>
      <c r="H154" s="651">
        <v>204</v>
      </c>
      <c r="I154" s="660"/>
      <c r="J154" s="644"/>
      <c r="K154" s="652"/>
      <c r="L154" s="652"/>
    </row>
    <row r="155" spans="1:12" s="637" customFormat="1" x14ac:dyDescent="0.25">
      <c r="A155" s="857" t="s">
        <v>5716</v>
      </c>
      <c r="B155" s="857"/>
      <c r="C155" s="857"/>
      <c r="D155" s="857"/>
      <c r="E155" s="857"/>
      <c r="F155" s="857"/>
      <c r="G155" s="857"/>
      <c r="H155" s="857"/>
      <c r="I155" s="644"/>
      <c r="J155" s="644"/>
      <c r="K155" s="652"/>
      <c r="L155" s="652"/>
    </row>
    <row r="156" spans="1:12" s="637" customFormat="1" ht="30" x14ac:dyDescent="0.25">
      <c r="A156" s="655" t="s">
        <v>5717</v>
      </c>
      <c r="B156" s="655" t="s">
        <v>5718</v>
      </c>
      <c r="C156" s="661" t="s">
        <v>5719</v>
      </c>
      <c r="D156" s="649"/>
      <c r="E156" s="659">
        <v>1.5</v>
      </c>
      <c r="F156" s="659">
        <v>1.5</v>
      </c>
      <c r="G156" s="651">
        <v>307</v>
      </c>
      <c r="H156" s="651">
        <v>307</v>
      </c>
      <c r="I156" s="644"/>
      <c r="J156" s="644"/>
      <c r="K156" s="652"/>
      <c r="L156" s="652"/>
    </row>
    <row r="157" spans="1:12" s="637" customFormat="1" ht="30" x14ac:dyDescent="0.25">
      <c r="A157" s="655" t="s">
        <v>5720</v>
      </c>
      <c r="B157" s="655" t="s">
        <v>5721</v>
      </c>
      <c r="C157" s="661" t="s">
        <v>5722</v>
      </c>
      <c r="D157" s="649"/>
      <c r="E157" s="659">
        <v>1</v>
      </c>
      <c r="F157" s="659">
        <v>1</v>
      </c>
      <c r="G157" s="651">
        <v>204</v>
      </c>
      <c r="H157" s="651">
        <v>204</v>
      </c>
      <c r="I157" s="644"/>
      <c r="J157" s="644"/>
      <c r="K157" s="652"/>
      <c r="L157" s="652"/>
    </row>
    <row r="158" spans="1:12" s="637" customFormat="1" ht="30" x14ac:dyDescent="0.25">
      <c r="A158" s="655" t="s">
        <v>5723</v>
      </c>
      <c r="B158" s="655" t="s">
        <v>5724</v>
      </c>
      <c r="C158" s="661" t="s">
        <v>5725</v>
      </c>
      <c r="D158" s="649"/>
      <c r="E158" s="659">
        <v>5</v>
      </c>
      <c r="F158" s="659">
        <v>5</v>
      </c>
      <c r="G158" s="651">
        <v>1022</v>
      </c>
      <c r="H158" s="651">
        <v>1022</v>
      </c>
      <c r="I158" s="644"/>
      <c r="J158" s="644"/>
      <c r="K158" s="652"/>
      <c r="L158" s="652"/>
    </row>
    <row r="159" spans="1:12" s="637" customFormat="1" ht="30" x14ac:dyDescent="0.25">
      <c r="A159" s="655" t="s">
        <v>5726</v>
      </c>
      <c r="B159" s="655" t="s">
        <v>5727</v>
      </c>
      <c r="C159" s="661" t="s">
        <v>5728</v>
      </c>
      <c r="D159" s="649"/>
      <c r="E159" s="659">
        <v>15</v>
      </c>
      <c r="F159" s="659">
        <v>15</v>
      </c>
      <c r="G159" s="651">
        <v>3066</v>
      </c>
      <c r="H159" s="651">
        <v>3066</v>
      </c>
      <c r="I159" s="644"/>
      <c r="J159" s="644"/>
      <c r="K159" s="652"/>
      <c r="L159" s="652"/>
    </row>
    <row r="160" spans="1:12" s="637" customFormat="1" ht="30" x14ac:dyDescent="0.25">
      <c r="A160" s="655" t="s">
        <v>5729</v>
      </c>
      <c r="B160" s="655" t="s">
        <v>5730</v>
      </c>
      <c r="C160" s="661" t="s">
        <v>5731</v>
      </c>
      <c r="D160" s="649"/>
      <c r="E160" s="659">
        <v>15</v>
      </c>
      <c r="F160" s="659">
        <v>15</v>
      </c>
      <c r="G160" s="651">
        <v>3066</v>
      </c>
      <c r="H160" s="651">
        <v>3066</v>
      </c>
      <c r="I160" s="644"/>
      <c r="J160" s="644"/>
      <c r="K160" s="652"/>
      <c r="L160" s="652"/>
    </row>
    <row r="161" spans="1:12" s="637" customFormat="1" ht="30" x14ac:dyDescent="0.25">
      <c r="A161" s="655" t="s">
        <v>5732</v>
      </c>
      <c r="B161" s="655" t="s">
        <v>5733</v>
      </c>
      <c r="C161" s="661" t="s">
        <v>5734</v>
      </c>
      <c r="D161" s="649"/>
      <c r="E161" s="659">
        <v>12</v>
      </c>
      <c r="F161" s="659">
        <v>12</v>
      </c>
      <c r="G161" s="651">
        <v>2453</v>
      </c>
      <c r="H161" s="651">
        <v>2453</v>
      </c>
      <c r="I161" s="644"/>
      <c r="J161" s="644"/>
      <c r="K161" s="652"/>
      <c r="L161" s="652"/>
    </row>
    <row r="162" spans="1:12" s="638" customFormat="1" x14ac:dyDescent="0.25">
      <c r="A162" s="853" t="s">
        <v>5735</v>
      </c>
      <c r="B162" s="853"/>
      <c r="C162" s="853"/>
      <c r="D162" s="853"/>
      <c r="E162" s="853"/>
      <c r="F162" s="853"/>
      <c r="G162" s="853"/>
      <c r="H162" s="853"/>
      <c r="I162" s="644"/>
      <c r="J162" s="644"/>
      <c r="K162" s="652"/>
      <c r="L162" s="652"/>
    </row>
    <row r="163" spans="1:12" s="638" customFormat="1" x14ac:dyDescent="0.25">
      <c r="A163" s="647" t="s">
        <v>5736</v>
      </c>
      <c r="B163" s="647" t="s">
        <v>5737</v>
      </c>
      <c r="C163" s="648" t="s">
        <v>5738</v>
      </c>
      <c r="D163" s="649">
        <v>3</v>
      </c>
      <c r="E163" s="650">
        <v>0.63</v>
      </c>
      <c r="F163" s="650">
        <v>0.63</v>
      </c>
      <c r="G163" s="651">
        <v>129</v>
      </c>
      <c r="H163" s="651">
        <v>129</v>
      </c>
      <c r="I163" s="644"/>
      <c r="J163" s="644"/>
      <c r="K163" s="652"/>
      <c r="L163" s="652"/>
    </row>
    <row r="164" spans="1:12" s="638" customFormat="1" ht="30" x14ac:dyDescent="0.25">
      <c r="A164" s="647" t="s">
        <v>5353</v>
      </c>
      <c r="B164" s="647" t="s">
        <v>5739</v>
      </c>
      <c r="C164" s="648" t="s">
        <v>5740</v>
      </c>
      <c r="D164" s="649"/>
      <c r="E164" s="654" t="s">
        <v>5353</v>
      </c>
      <c r="F164" s="650">
        <v>1.57</v>
      </c>
      <c r="G164" s="651" t="s">
        <v>115</v>
      </c>
      <c r="H164" s="651">
        <v>321</v>
      </c>
      <c r="I164" s="644"/>
      <c r="J164" s="644"/>
      <c r="K164" s="652"/>
      <c r="L164" s="652"/>
    </row>
    <row r="165" spans="1:12" s="638" customFormat="1" ht="30" x14ac:dyDescent="0.25">
      <c r="A165" s="647" t="s">
        <v>5741</v>
      </c>
      <c r="B165" s="647" t="s">
        <v>5742</v>
      </c>
      <c r="C165" s="648" t="s">
        <v>5743</v>
      </c>
      <c r="D165" s="649"/>
      <c r="E165" s="650">
        <v>1.3</v>
      </c>
      <c r="F165" s="650">
        <v>1.57</v>
      </c>
      <c r="G165" s="651">
        <v>266</v>
      </c>
      <c r="H165" s="651">
        <v>321</v>
      </c>
      <c r="I165" s="644"/>
      <c r="J165" s="644"/>
      <c r="K165" s="652"/>
      <c r="L165" s="652"/>
    </row>
    <row r="166" spans="1:12" s="638" customFormat="1" ht="30" x14ac:dyDescent="0.25">
      <c r="A166" s="647" t="s">
        <v>5744</v>
      </c>
      <c r="B166" s="647" t="s">
        <v>5353</v>
      </c>
      <c r="C166" s="648" t="s">
        <v>5745</v>
      </c>
      <c r="D166" s="649"/>
      <c r="E166" s="650">
        <v>1.3</v>
      </c>
      <c r="F166" s="654" t="s">
        <v>5353</v>
      </c>
      <c r="G166" s="651">
        <v>266</v>
      </c>
      <c r="H166" s="651" t="s">
        <v>115</v>
      </c>
      <c r="I166" s="644"/>
      <c r="J166" s="644"/>
      <c r="K166" s="652"/>
      <c r="L166" s="652"/>
    </row>
    <row r="167" spans="1:12" s="638" customFormat="1" x14ac:dyDescent="0.25">
      <c r="A167" s="647" t="s">
        <v>5746</v>
      </c>
      <c r="B167" s="647" t="s">
        <v>5747</v>
      </c>
      <c r="C167" s="648" t="s">
        <v>5748</v>
      </c>
      <c r="D167" s="649"/>
      <c r="E167" s="650">
        <v>1.3</v>
      </c>
      <c r="F167" s="650">
        <v>1.3</v>
      </c>
      <c r="G167" s="651">
        <v>266</v>
      </c>
      <c r="H167" s="651">
        <v>266</v>
      </c>
      <c r="I167" s="644"/>
      <c r="J167" s="644"/>
      <c r="K167" s="652"/>
      <c r="L167" s="652"/>
    </row>
    <row r="168" spans="1:12" s="638" customFormat="1" x14ac:dyDescent="0.25">
      <c r="A168" s="853" t="s">
        <v>5749</v>
      </c>
      <c r="B168" s="853"/>
      <c r="C168" s="853"/>
      <c r="D168" s="853"/>
      <c r="E168" s="853"/>
      <c r="F168" s="853"/>
      <c r="G168" s="853"/>
      <c r="H168" s="853"/>
      <c r="I168" s="644"/>
      <c r="J168" s="644"/>
      <c r="K168" s="652"/>
      <c r="L168" s="652"/>
    </row>
    <row r="169" spans="1:12" s="638" customFormat="1" x14ac:dyDescent="0.25">
      <c r="A169" s="647" t="s">
        <v>5750</v>
      </c>
      <c r="B169" s="647" t="s">
        <v>5751</v>
      </c>
      <c r="C169" s="648" t="s">
        <v>5752</v>
      </c>
      <c r="D169" s="649"/>
      <c r="E169" s="650">
        <v>0.35</v>
      </c>
      <c r="F169" s="650">
        <v>0.35</v>
      </c>
      <c r="G169" s="651">
        <v>72</v>
      </c>
      <c r="H169" s="651">
        <v>72</v>
      </c>
      <c r="I169" s="644"/>
      <c r="J169" s="644"/>
      <c r="K169" s="652"/>
      <c r="L169" s="652"/>
    </row>
    <row r="170" spans="1:12" s="638" customFormat="1" x14ac:dyDescent="0.25">
      <c r="A170" s="647" t="s">
        <v>5753</v>
      </c>
      <c r="B170" s="647" t="s">
        <v>5754</v>
      </c>
      <c r="C170" s="648" t="s">
        <v>5755</v>
      </c>
      <c r="D170" s="649">
        <v>1</v>
      </c>
      <c r="E170" s="650">
        <v>0.61</v>
      </c>
      <c r="F170" s="650">
        <v>0.61</v>
      </c>
      <c r="G170" s="651">
        <v>125</v>
      </c>
      <c r="H170" s="651">
        <v>125</v>
      </c>
      <c r="I170" s="644"/>
      <c r="J170" s="644"/>
      <c r="K170" s="652"/>
      <c r="L170" s="652"/>
    </row>
    <row r="171" spans="1:12" s="638" customFormat="1" x14ac:dyDescent="0.25">
      <c r="A171" s="647" t="s">
        <v>5756</v>
      </c>
      <c r="B171" s="647" t="s">
        <v>5757</v>
      </c>
      <c r="C171" s="648" t="s">
        <v>5758</v>
      </c>
      <c r="D171" s="649"/>
      <c r="E171" s="650">
        <v>0.76</v>
      </c>
      <c r="F171" s="650">
        <v>0.76</v>
      </c>
      <c r="G171" s="651">
        <v>155</v>
      </c>
      <c r="H171" s="651">
        <v>155</v>
      </c>
      <c r="I171" s="644"/>
      <c r="J171" s="644"/>
      <c r="K171" s="652"/>
      <c r="L171" s="652"/>
    </row>
    <row r="172" spans="1:12" s="638" customFormat="1" ht="30" x14ac:dyDescent="0.25">
      <c r="A172" s="647" t="s">
        <v>5759</v>
      </c>
      <c r="B172" s="647" t="s">
        <v>5760</v>
      </c>
      <c r="C172" s="648" t="s">
        <v>5761</v>
      </c>
      <c r="D172" s="649"/>
      <c r="E172" s="650">
        <v>1.5</v>
      </c>
      <c r="F172" s="650">
        <v>1.5</v>
      </c>
      <c r="G172" s="651">
        <v>307</v>
      </c>
      <c r="H172" s="651">
        <v>307</v>
      </c>
      <c r="I172" s="644"/>
      <c r="J172" s="644"/>
      <c r="K172" s="652"/>
      <c r="L172" s="652"/>
    </row>
    <row r="173" spans="1:12" s="638" customFormat="1" ht="30" x14ac:dyDescent="0.25">
      <c r="A173" s="647" t="s">
        <v>5762</v>
      </c>
      <c r="B173" s="647" t="s">
        <v>5763</v>
      </c>
      <c r="C173" s="648" t="s">
        <v>5764</v>
      </c>
      <c r="D173" s="649"/>
      <c r="E173" s="650">
        <v>0.9</v>
      </c>
      <c r="F173" s="650">
        <v>0.9</v>
      </c>
      <c r="G173" s="651">
        <v>184</v>
      </c>
      <c r="H173" s="651">
        <v>184</v>
      </c>
      <c r="I173" s="644"/>
      <c r="J173" s="644"/>
      <c r="K173" s="652"/>
      <c r="L173" s="652"/>
    </row>
    <row r="174" spans="1:12" s="638" customFormat="1" x14ac:dyDescent="0.25">
      <c r="A174" s="647" t="s">
        <v>5765</v>
      </c>
      <c r="B174" s="647" t="s">
        <v>5766</v>
      </c>
      <c r="C174" s="648" t="s">
        <v>5767</v>
      </c>
      <c r="D174" s="649" t="s">
        <v>5768</v>
      </c>
      <c r="E174" s="650">
        <v>2</v>
      </c>
      <c r="F174" s="650">
        <v>2</v>
      </c>
      <c r="G174" s="651">
        <v>409</v>
      </c>
      <c r="H174" s="651">
        <v>409</v>
      </c>
      <c r="I174" s="644"/>
      <c r="J174" s="644"/>
      <c r="K174" s="652"/>
      <c r="L174" s="652"/>
    </row>
    <row r="175" spans="1:12" s="638" customFormat="1" ht="30" x14ac:dyDescent="0.25">
      <c r="A175" s="647" t="s">
        <v>5769</v>
      </c>
      <c r="B175" s="647" t="s">
        <v>5770</v>
      </c>
      <c r="C175" s="648" t="s">
        <v>5771</v>
      </c>
      <c r="D175" s="649" t="s">
        <v>5772</v>
      </c>
      <c r="E175" s="650">
        <v>0.32</v>
      </c>
      <c r="F175" s="650">
        <v>0.32</v>
      </c>
      <c r="G175" s="651">
        <v>65</v>
      </c>
      <c r="H175" s="651">
        <v>65</v>
      </c>
      <c r="I175" s="644"/>
      <c r="J175" s="644"/>
      <c r="K175" s="652"/>
      <c r="L175" s="652"/>
    </row>
    <row r="176" spans="1:12" s="638" customFormat="1" x14ac:dyDescent="0.25">
      <c r="A176" s="647" t="s">
        <v>5773</v>
      </c>
      <c r="B176" s="647" t="s">
        <v>5774</v>
      </c>
      <c r="C176" s="648" t="s">
        <v>5775</v>
      </c>
      <c r="D176" s="649" t="s">
        <v>5776</v>
      </c>
      <c r="E176" s="650">
        <v>0.2</v>
      </c>
      <c r="F176" s="650">
        <v>0.2</v>
      </c>
      <c r="G176" s="651">
        <v>41</v>
      </c>
      <c r="H176" s="651">
        <v>41</v>
      </c>
      <c r="I176" s="644"/>
      <c r="J176" s="644"/>
      <c r="K176" s="652"/>
      <c r="L176" s="652"/>
    </row>
    <row r="177" spans="1:12" s="638" customFormat="1" ht="30" x14ac:dyDescent="0.25">
      <c r="A177" s="647" t="s">
        <v>5777</v>
      </c>
      <c r="B177" s="647" t="s">
        <v>5778</v>
      </c>
      <c r="C177" s="648" t="s">
        <v>5779</v>
      </c>
      <c r="D177" s="649">
        <v>9</v>
      </c>
      <c r="E177" s="650">
        <v>0.2</v>
      </c>
      <c r="F177" s="650">
        <v>0.2</v>
      </c>
      <c r="G177" s="651">
        <v>41</v>
      </c>
      <c r="H177" s="651">
        <v>41</v>
      </c>
      <c r="I177" s="644"/>
      <c r="J177" s="644"/>
      <c r="K177" s="652"/>
      <c r="L177" s="652"/>
    </row>
    <row r="178" spans="1:12" s="638" customFormat="1" x14ac:dyDescent="0.25">
      <c r="A178" s="647" t="s">
        <v>5780</v>
      </c>
      <c r="B178" s="647" t="s">
        <v>5781</v>
      </c>
      <c r="C178" s="648" t="s">
        <v>5782</v>
      </c>
      <c r="D178" s="658" t="s">
        <v>5783</v>
      </c>
      <c r="E178" s="650">
        <v>0.3</v>
      </c>
      <c r="F178" s="650">
        <v>0.3</v>
      </c>
      <c r="G178" s="651">
        <v>61</v>
      </c>
      <c r="H178" s="651">
        <v>61</v>
      </c>
      <c r="I178" s="644"/>
      <c r="J178" s="644"/>
      <c r="K178" s="652"/>
      <c r="L178" s="652"/>
    </row>
    <row r="179" spans="1:12" s="638" customFormat="1" ht="30" x14ac:dyDescent="0.25">
      <c r="A179" s="647" t="s">
        <v>5784</v>
      </c>
      <c r="B179" s="647" t="s">
        <v>5785</v>
      </c>
      <c r="C179" s="648" t="s">
        <v>5786</v>
      </c>
      <c r="D179" s="649" t="s">
        <v>5787</v>
      </c>
      <c r="E179" s="650">
        <v>0.7</v>
      </c>
      <c r="F179" s="650">
        <v>0.7</v>
      </c>
      <c r="G179" s="651">
        <v>143</v>
      </c>
      <c r="H179" s="651">
        <v>143</v>
      </c>
      <c r="I179" s="644"/>
      <c r="J179" s="644"/>
      <c r="K179" s="652"/>
      <c r="L179" s="652"/>
    </row>
    <row r="180" spans="1:12" s="638" customFormat="1" x14ac:dyDescent="0.25">
      <c r="A180" s="647" t="s">
        <v>5788</v>
      </c>
      <c r="B180" s="647" t="s">
        <v>5789</v>
      </c>
      <c r="C180" s="648" t="s">
        <v>5790</v>
      </c>
      <c r="D180" s="649">
        <v>16</v>
      </c>
      <c r="E180" s="650">
        <v>0.87</v>
      </c>
      <c r="F180" s="650">
        <v>0.87</v>
      </c>
      <c r="G180" s="651">
        <v>178</v>
      </c>
      <c r="H180" s="651">
        <v>178</v>
      </c>
      <c r="I180" s="644"/>
      <c r="J180" s="644"/>
      <c r="K180" s="652"/>
      <c r="L180" s="652"/>
    </row>
    <row r="181" spans="1:12" s="638" customFormat="1" x14ac:dyDescent="0.25">
      <c r="A181" s="647" t="s">
        <v>5791</v>
      </c>
      <c r="B181" s="647" t="s">
        <v>5792</v>
      </c>
      <c r="C181" s="648" t="s">
        <v>5793</v>
      </c>
      <c r="D181" s="649"/>
      <c r="E181" s="650">
        <v>1</v>
      </c>
      <c r="F181" s="650">
        <v>1</v>
      </c>
      <c r="G181" s="651">
        <v>204</v>
      </c>
      <c r="H181" s="651">
        <v>204</v>
      </c>
      <c r="I181" s="644"/>
      <c r="J181" s="644"/>
      <c r="K181" s="652"/>
      <c r="L181" s="652"/>
    </row>
    <row r="182" spans="1:12" s="638" customFormat="1" x14ac:dyDescent="0.25">
      <c r="A182" s="853" t="s">
        <v>5794</v>
      </c>
      <c r="B182" s="853"/>
      <c r="C182" s="853"/>
      <c r="D182" s="853"/>
      <c r="E182" s="853"/>
      <c r="F182" s="853"/>
      <c r="G182" s="853"/>
      <c r="H182" s="853"/>
      <c r="I182" s="644"/>
      <c r="J182" s="644"/>
      <c r="K182" s="652"/>
      <c r="L182" s="652"/>
    </row>
    <row r="183" spans="1:12" s="638" customFormat="1" x14ac:dyDescent="0.25">
      <c r="A183" s="647" t="s">
        <v>5795</v>
      </c>
      <c r="B183" s="647" t="s">
        <v>5796</v>
      </c>
      <c r="C183" s="648" t="s">
        <v>5797</v>
      </c>
      <c r="D183" s="649"/>
      <c r="E183" s="650">
        <v>1.5</v>
      </c>
      <c r="F183" s="650">
        <v>1.5</v>
      </c>
      <c r="G183" s="651">
        <v>307</v>
      </c>
      <c r="H183" s="651">
        <v>307</v>
      </c>
      <c r="I183" s="644"/>
      <c r="J183" s="644"/>
      <c r="K183" s="652"/>
      <c r="L183" s="652"/>
    </row>
    <row r="184" spans="1:12" s="638" customFormat="1" ht="30" x14ac:dyDescent="0.25">
      <c r="A184" s="647" t="s">
        <v>5798</v>
      </c>
      <c r="B184" s="647" t="s">
        <v>5799</v>
      </c>
      <c r="C184" s="648" t="s">
        <v>5800</v>
      </c>
      <c r="D184" s="649"/>
      <c r="E184" s="650">
        <v>1.5</v>
      </c>
      <c r="F184" s="650">
        <v>1.5</v>
      </c>
      <c r="G184" s="651">
        <v>307</v>
      </c>
      <c r="H184" s="651">
        <v>307</v>
      </c>
      <c r="I184" s="644"/>
      <c r="J184" s="644"/>
      <c r="K184" s="652"/>
      <c r="L184" s="652"/>
    </row>
    <row r="185" spans="1:12" s="638" customFormat="1" x14ac:dyDescent="0.25">
      <c r="A185" s="647" t="s">
        <v>5801</v>
      </c>
      <c r="B185" s="647" t="s">
        <v>5802</v>
      </c>
      <c r="C185" s="648" t="s">
        <v>5803</v>
      </c>
      <c r="D185" s="649"/>
      <c r="E185" s="650">
        <v>0.5</v>
      </c>
      <c r="F185" s="650">
        <v>0.5</v>
      </c>
      <c r="G185" s="651">
        <v>102</v>
      </c>
      <c r="H185" s="651">
        <v>102</v>
      </c>
      <c r="I185" s="644"/>
      <c r="J185" s="644"/>
      <c r="K185" s="652"/>
      <c r="L185" s="652"/>
    </row>
    <row r="186" spans="1:12" s="638" customFormat="1" x14ac:dyDescent="0.25">
      <c r="A186" s="647" t="s">
        <v>5804</v>
      </c>
      <c r="B186" s="647" t="s">
        <v>5805</v>
      </c>
      <c r="C186" s="648" t="s">
        <v>5806</v>
      </c>
      <c r="D186" s="649"/>
      <c r="E186" s="650">
        <v>1.01</v>
      </c>
      <c r="F186" s="650">
        <v>1.01</v>
      </c>
      <c r="G186" s="651">
        <v>206</v>
      </c>
      <c r="H186" s="651">
        <v>206</v>
      </c>
      <c r="I186" s="644"/>
      <c r="J186" s="644"/>
      <c r="K186" s="652"/>
      <c r="L186" s="652"/>
    </row>
    <row r="187" spans="1:12" s="638" customFormat="1" x14ac:dyDescent="0.25">
      <c r="A187" s="647" t="s">
        <v>5807</v>
      </c>
      <c r="B187" s="647" t="s">
        <v>5808</v>
      </c>
      <c r="C187" s="648" t="s">
        <v>5809</v>
      </c>
      <c r="D187" s="649"/>
      <c r="E187" s="650">
        <v>1.5</v>
      </c>
      <c r="F187" s="650">
        <v>1.5</v>
      </c>
      <c r="G187" s="651">
        <v>307</v>
      </c>
      <c r="H187" s="651">
        <v>307</v>
      </c>
      <c r="I187" s="644"/>
      <c r="J187" s="644"/>
      <c r="K187" s="652"/>
      <c r="L187" s="652"/>
    </row>
    <row r="188" spans="1:12" s="638" customFormat="1" x14ac:dyDescent="0.25">
      <c r="A188" s="647" t="s">
        <v>5810</v>
      </c>
      <c r="B188" s="647" t="s">
        <v>5811</v>
      </c>
      <c r="C188" s="648" t="s">
        <v>5812</v>
      </c>
      <c r="D188" s="649"/>
      <c r="E188" s="650">
        <v>2</v>
      </c>
      <c r="F188" s="650">
        <v>2</v>
      </c>
      <c r="G188" s="651">
        <v>409</v>
      </c>
      <c r="H188" s="651">
        <v>409</v>
      </c>
      <c r="I188" s="644"/>
      <c r="J188" s="644"/>
      <c r="K188" s="652"/>
      <c r="L188" s="652"/>
    </row>
    <row r="189" spans="1:12" s="638" customFormat="1" x14ac:dyDescent="0.25">
      <c r="A189" s="647" t="s">
        <v>5813</v>
      </c>
      <c r="B189" s="647" t="s">
        <v>5814</v>
      </c>
      <c r="C189" s="648" t="s">
        <v>5815</v>
      </c>
      <c r="D189" s="649"/>
      <c r="E189" s="650">
        <v>1.67</v>
      </c>
      <c r="F189" s="650">
        <v>1.67</v>
      </c>
      <c r="G189" s="651">
        <v>341</v>
      </c>
      <c r="H189" s="651">
        <v>341</v>
      </c>
      <c r="I189" s="644"/>
      <c r="J189" s="644"/>
      <c r="K189" s="652"/>
      <c r="L189" s="652"/>
    </row>
    <row r="190" spans="1:12" s="638" customFormat="1" ht="30" x14ac:dyDescent="0.25">
      <c r="A190" s="647" t="s">
        <v>5816</v>
      </c>
      <c r="B190" s="647" t="s">
        <v>5817</v>
      </c>
      <c r="C190" s="648" t="s">
        <v>5818</v>
      </c>
      <c r="D190" s="649"/>
      <c r="E190" s="650">
        <v>1</v>
      </c>
      <c r="F190" s="650">
        <v>1</v>
      </c>
      <c r="G190" s="651">
        <v>204</v>
      </c>
      <c r="H190" s="651">
        <v>204</v>
      </c>
      <c r="I190" s="644"/>
      <c r="J190" s="644"/>
      <c r="K190" s="652"/>
      <c r="L190" s="652"/>
    </row>
    <row r="191" spans="1:12" s="638" customFormat="1" ht="30" x14ac:dyDescent="0.25">
      <c r="A191" s="647" t="s">
        <v>5819</v>
      </c>
      <c r="B191" s="647" t="s">
        <v>5820</v>
      </c>
      <c r="C191" s="648" t="s">
        <v>5821</v>
      </c>
      <c r="D191" s="649"/>
      <c r="E191" s="650">
        <v>1</v>
      </c>
      <c r="F191" s="650">
        <v>1</v>
      </c>
      <c r="G191" s="651">
        <v>204</v>
      </c>
      <c r="H191" s="651">
        <v>204</v>
      </c>
      <c r="I191" s="644"/>
      <c r="J191" s="644"/>
      <c r="K191" s="652"/>
      <c r="L191" s="652"/>
    </row>
    <row r="192" spans="1:12" s="638" customFormat="1" ht="30" x14ac:dyDescent="0.25">
      <c r="A192" s="647" t="s">
        <v>5822</v>
      </c>
      <c r="B192" s="647" t="s">
        <v>5823</v>
      </c>
      <c r="C192" s="648" t="s">
        <v>5824</v>
      </c>
      <c r="D192" s="649"/>
      <c r="E192" s="650">
        <v>1.25</v>
      </c>
      <c r="F192" s="650">
        <v>1.25</v>
      </c>
      <c r="G192" s="651">
        <v>255</v>
      </c>
      <c r="H192" s="651">
        <v>255</v>
      </c>
      <c r="I192" s="644"/>
      <c r="J192" s="644"/>
      <c r="K192" s="652"/>
      <c r="L192" s="652"/>
    </row>
    <row r="193" spans="1:12" s="638" customFormat="1" ht="30" x14ac:dyDescent="0.25">
      <c r="A193" s="647" t="s">
        <v>5825</v>
      </c>
      <c r="B193" s="647" t="s">
        <v>5826</v>
      </c>
      <c r="C193" s="648" t="s">
        <v>5827</v>
      </c>
      <c r="D193" s="649"/>
      <c r="E193" s="650">
        <v>1.25</v>
      </c>
      <c r="F193" s="650">
        <v>1.25</v>
      </c>
      <c r="G193" s="651">
        <v>255</v>
      </c>
      <c r="H193" s="651">
        <v>255</v>
      </c>
      <c r="I193" s="644"/>
      <c r="J193" s="644"/>
      <c r="K193" s="652"/>
      <c r="L193" s="652"/>
    </row>
    <row r="194" spans="1:12" s="638" customFormat="1" x14ac:dyDescent="0.25">
      <c r="A194" s="647" t="s">
        <v>5828</v>
      </c>
      <c r="B194" s="647" t="s">
        <v>5829</v>
      </c>
      <c r="C194" s="648" t="s">
        <v>5830</v>
      </c>
      <c r="D194" s="649"/>
      <c r="E194" s="650">
        <v>1.5</v>
      </c>
      <c r="F194" s="650">
        <v>1.5</v>
      </c>
      <c r="G194" s="651">
        <v>307</v>
      </c>
      <c r="H194" s="651">
        <v>307</v>
      </c>
      <c r="I194" s="644"/>
      <c r="J194" s="644"/>
      <c r="K194" s="652"/>
      <c r="L194" s="652"/>
    </row>
    <row r="195" spans="1:12" s="638" customFormat="1" x14ac:dyDescent="0.25">
      <c r="A195" s="655" t="s">
        <v>5831</v>
      </c>
      <c r="B195" s="655" t="s">
        <v>5832</v>
      </c>
      <c r="C195" s="648" t="s">
        <v>5833</v>
      </c>
      <c r="D195" s="649"/>
      <c r="E195" s="650">
        <v>0.68</v>
      </c>
      <c r="F195" s="650">
        <v>0.68</v>
      </c>
      <c r="G195" s="651">
        <v>139</v>
      </c>
      <c r="H195" s="651">
        <v>139</v>
      </c>
      <c r="I195" s="644"/>
      <c r="J195" s="644"/>
      <c r="K195" s="652"/>
      <c r="L195" s="652"/>
    </row>
    <row r="196" spans="1:12" s="638" customFormat="1" x14ac:dyDescent="0.25">
      <c r="A196" s="647" t="s">
        <v>5834</v>
      </c>
      <c r="B196" s="647" t="s">
        <v>5835</v>
      </c>
      <c r="C196" s="648" t="s">
        <v>5836</v>
      </c>
      <c r="D196" s="649"/>
      <c r="E196" s="650">
        <v>1.25</v>
      </c>
      <c r="F196" s="650">
        <v>1.25</v>
      </c>
      <c r="G196" s="651">
        <v>255</v>
      </c>
      <c r="H196" s="651">
        <v>255</v>
      </c>
      <c r="I196" s="644"/>
      <c r="J196" s="644"/>
      <c r="K196" s="652"/>
      <c r="L196" s="652"/>
    </row>
    <row r="197" spans="1:12" s="638" customFormat="1" x14ac:dyDescent="0.25">
      <c r="A197" s="647" t="s">
        <v>5837</v>
      </c>
      <c r="B197" s="647" t="s">
        <v>5838</v>
      </c>
      <c r="C197" s="648" t="s">
        <v>5839</v>
      </c>
      <c r="D197" s="649"/>
      <c r="E197" s="650">
        <v>1</v>
      </c>
      <c r="F197" s="650">
        <v>1</v>
      </c>
      <c r="G197" s="651">
        <v>204</v>
      </c>
      <c r="H197" s="651">
        <v>204</v>
      </c>
      <c r="I197" s="644"/>
      <c r="J197" s="644"/>
      <c r="K197" s="652"/>
      <c r="L197" s="652"/>
    </row>
    <row r="198" spans="1:12" s="638" customFormat="1" x14ac:dyDescent="0.25">
      <c r="C198" s="644"/>
      <c r="D198" s="662"/>
      <c r="E198" s="642"/>
      <c r="F198" s="642"/>
      <c r="G198" s="643"/>
      <c r="H198" s="643"/>
      <c r="I198" s="644"/>
    </row>
    <row r="199" spans="1:12" s="638" customFormat="1" ht="18.75" x14ac:dyDescent="0.25">
      <c r="A199" s="663" t="s">
        <v>5840</v>
      </c>
      <c r="B199" s="663"/>
      <c r="C199" s="644"/>
      <c r="D199" s="664"/>
      <c r="E199" s="642"/>
      <c r="F199" s="642"/>
      <c r="G199" s="643"/>
      <c r="H199" s="643"/>
      <c r="I199" s="665"/>
      <c r="J199" s="665"/>
      <c r="K199" s="665"/>
    </row>
    <row r="200" spans="1:12" s="637" customFormat="1" x14ac:dyDescent="0.25">
      <c r="A200" s="637" t="s">
        <v>5841</v>
      </c>
      <c r="C200" s="666"/>
      <c r="D200" s="667"/>
      <c r="E200" s="668"/>
      <c r="F200" s="668"/>
      <c r="G200" s="669"/>
      <c r="H200" s="669"/>
    </row>
    <row r="201" spans="1:12" s="638" customFormat="1" x14ac:dyDescent="0.25">
      <c r="A201" s="638" t="s">
        <v>5842</v>
      </c>
      <c r="C201" s="644"/>
      <c r="D201" s="664"/>
      <c r="E201" s="642"/>
      <c r="F201" s="642"/>
      <c r="G201" s="669"/>
      <c r="H201" s="669"/>
      <c r="I201" s="637"/>
      <c r="J201" s="637"/>
      <c r="K201" s="637"/>
    </row>
    <row r="202" spans="1:12" s="637" customFormat="1" x14ac:dyDescent="0.25">
      <c r="A202" s="637" t="s">
        <v>5843</v>
      </c>
      <c r="C202" s="666"/>
      <c r="D202" s="667"/>
      <c r="E202" s="668"/>
      <c r="F202" s="668"/>
      <c r="G202" s="669"/>
      <c r="H202" s="669"/>
    </row>
    <row r="203" spans="1:12" s="638" customFormat="1" ht="41.25" customHeight="1" x14ac:dyDescent="0.25">
      <c r="A203" s="859" t="s">
        <v>5844</v>
      </c>
      <c r="B203" s="859"/>
      <c r="C203" s="859"/>
      <c r="D203" s="859"/>
      <c r="E203" s="859"/>
      <c r="F203" s="859"/>
      <c r="G203" s="669"/>
      <c r="H203" s="669"/>
      <c r="I203" s="637"/>
      <c r="J203" s="637"/>
      <c r="K203" s="637"/>
    </row>
    <row r="204" spans="1:12" s="638" customFormat="1" x14ac:dyDescent="0.25">
      <c r="A204" s="638" t="s">
        <v>5845</v>
      </c>
      <c r="C204" s="644"/>
      <c r="D204" s="664"/>
      <c r="E204" s="642"/>
      <c r="F204" s="642"/>
      <c r="G204" s="669"/>
      <c r="H204" s="669"/>
      <c r="I204" s="637"/>
      <c r="J204" s="637"/>
      <c r="K204" s="637"/>
    </row>
    <row r="205" spans="1:12" s="638" customFormat="1" x14ac:dyDescent="0.25">
      <c r="A205" s="637" t="s">
        <v>5846</v>
      </c>
      <c r="B205" s="637"/>
      <c r="C205" s="666"/>
      <c r="D205" s="667"/>
      <c r="E205" s="668"/>
      <c r="F205" s="668"/>
      <c r="G205" s="669"/>
      <c r="H205" s="669"/>
      <c r="I205" s="637"/>
      <c r="J205" s="637"/>
      <c r="K205" s="637"/>
    </row>
    <row r="206" spans="1:12" s="638" customFormat="1" ht="44.25" customHeight="1" x14ac:dyDescent="0.25">
      <c r="A206" s="858" t="s">
        <v>5847</v>
      </c>
      <c r="B206" s="858"/>
      <c r="C206" s="858"/>
      <c r="D206" s="858"/>
      <c r="E206" s="858"/>
      <c r="F206" s="858"/>
      <c r="G206" s="669"/>
      <c r="H206" s="669"/>
      <c r="I206" s="637"/>
      <c r="J206" s="637"/>
      <c r="K206" s="637"/>
    </row>
    <row r="207" spans="1:12" s="638" customFormat="1" ht="17.25" customHeight="1" x14ac:dyDescent="0.25">
      <c r="A207" s="860" t="s">
        <v>5848</v>
      </c>
      <c r="B207" s="860"/>
      <c r="C207" s="860"/>
      <c r="D207" s="860"/>
      <c r="E207" s="860"/>
      <c r="F207" s="860"/>
      <c r="G207" s="669"/>
      <c r="H207" s="669"/>
      <c r="I207" s="637"/>
      <c r="J207" s="637"/>
      <c r="K207" s="637"/>
    </row>
    <row r="208" spans="1:12" s="638" customFormat="1" ht="45" customHeight="1" x14ac:dyDescent="0.25">
      <c r="A208" s="859" t="s">
        <v>5849</v>
      </c>
      <c r="B208" s="859"/>
      <c r="C208" s="859"/>
      <c r="D208" s="859"/>
      <c r="E208" s="859"/>
      <c r="F208" s="859"/>
      <c r="G208" s="669"/>
      <c r="H208" s="669"/>
      <c r="I208" s="637"/>
      <c r="J208" s="637"/>
      <c r="K208" s="637"/>
    </row>
    <row r="209" spans="1:12" s="638" customFormat="1" x14ac:dyDescent="0.25">
      <c r="A209" s="670" t="s">
        <v>5850</v>
      </c>
      <c r="B209" s="670"/>
      <c r="C209" s="644"/>
      <c r="D209" s="671"/>
      <c r="E209" s="672"/>
      <c r="F209" s="672"/>
      <c r="G209" s="669"/>
      <c r="H209" s="669"/>
      <c r="I209" s="637"/>
      <c r="J209" s="637"/>
      <c r="K209" s="637"/>
    </row>
    <row r="210" spans="1:12" s="638" customFormat="1" ht="39.75" customHeight="1" x14ac:dyDescent="0.25">
      <c r="A210" s="859" t="s">
        <v>5851</v>
      </c>
      <c r="B210" s="859"/>
      <c r="C210" s="859"/>
      <c r="D210" s="859"/>
      <c r="E210" s="859"/>
      <c r="F210" s="859"/>
      <c r="G210" s="669"/>
      <c r="H210" s="669"/>
      <c r="I210" s="637"/>
      <c r="J210" s="637"/>
      <c r="K210" s="637"/>
    </row>
    <row r="211" spans="1:12" s="638" customFormat="1" x14ac:dyDescent="0.25">
      <c r="A211" s="861" t="s">
        <v>5852</v>
      </c>
      <c r="B211" s="861"/>
      <c r="C211" s="861"/>
      <c r="D211" s="861"/>
      <c r="E211" s="861"/>
      <c r="F211" s="861"/>
      <c r="G211" s="669"/>
      <c r="H211" s="669"/>
      <c r="I211" s="637"/>
      <c r="J211" s="637"/>
      <c r="K211" s="637"/>
    </row>
    <row r="212" spans="1:12" s="638" customFormat="1" x14ac:dyDescent="0.25">
      <c r="A212" s="673" t="s">
        <v>5853</v>
      </c>
      <c r="B212" s="670"/>
      <c r="C212" s="644"/>
      <c r="D212" s="671"/>
      <c r="E212" s="672"/>
      <c r="F212" s="672"/>
      <c r="G212" s="669"/>
      <c r="H212" s="669"/>
      <c r="I212" s="637"/>
      <c r="J212" s="637"/>
      <c r="K212" s="637"/>
    </row>
    <row r="213" spans="1:12" s="638" customFormat="1" x14ac:dyDescent="0.25">
      <c r="A213" s="670" t="s">
        <v>5854</v>
      </c>
      <c r="B213" s="670"/>
      <c r="C213" s="644"/>
      <c r="D213" s="671"/>
      <c r="E213" s="672"/>
      <c r="F213" s="672"/>
      <c r="G213" s="669"/>
      <c r="H213" s="669"/>
      <c r="I213" s="637"/>
      <c r="J213" s="637"/>
      <c r="K213" s="637"/>
    </row>
    <row r="214" spans="1:12" s="638" customFormat="1" x14ac:dyDescent="0.25">
      <c r="A214" s="670" t="s">
        <v>5855</v>
      </c>
      <c r="B214" s="670"/>
      <c r="C214" s="644"/>
      <c r="D214" s="671"/>
      <c r="E214" s="672"/>
      <c r="F214" s="672"/>
      <c r="G214" s="669"/>
      <c r="H214" s="669"/>
      <c r="I214" s="637"/>
      <c r="J214" s="637"/>
      <c r="K214" s="637"/>
    </row>
    <row r="215" spans="1:12" s="638" customFormat="1" x14ac:dyDescent="0.25">
      <c r="A215" s="670" t="s">
        <v>5856</v>
      </c>
      <c r="B215" s="670"/>
      <c r="C215" s="644"/>
      <c r="D215" s="671"/>
      <c r="E215" s="672"/>
      <c r="F215" s="672"/>
      <c r="G215" s="669"/>
      <c r="H215" s="669"/>
      <c r="I215" s="637"/>
      <c r="J215" s="637"/>
      <c r="K215" s="637"/>
    </row>
    <row r="216" spans="1:12" s="638" customFormat="1" x14ac:dyDescent="0.25">
      <c r="A216" s="638" t="s">
        <v>5857</v>
      </c>
      <c r="C216" s="644"/>
      <c r="D216" s="664"/>
      <c r="E216" s="642"/>
      <c r="F216" s="642"/>
      <c r="G216" s="669"/>
      <c r="H216" s="669"/>
      <c r="I216" s="637"/>
      <c r="J216" s="637"/>
      <c r="K216" s="637"/>
    </row>
    <row r="217" spans="1:12" s="638" customFormat="1" x14ac:dyDescent="0.25">
      <c r="A217" s="637" t="s">
        <v>5858</v>
      </c>
      <c r="B217" s="670"/>
      <c r="C217" s="644"/>
      <c r="D217" s="664"/>
      <c r="E217" s="642"/>
      <c r="F217" s="642"/>
      <c r="G217" s="669"/>
      <c r="H217" s="669"/>
      <c r="I217" s="637"/>
      <c r="J217" s="637"/>
      <c r="K217" s="637"/>
    </row>
    <row r="218" spans="1:12" s="638" customFormat="1" ht="36.75" customHeight="1" x14ac:dyDescent="0.25">
      <c r="A218" s="862" t="s">
        <v>5859</v>
      </c>
      <c r="B218" s="862"/>
      <c r="C218" s="862"/>
      <c r="D218" s="862"/>
      <c r="E218" s="862"/>
      <c r="F218" s="862"/>
      <c r="G218" s="669"/>
      <c r="H218" s="669"/>
      <c r="I218" s="637"/>
      <c r="J218" s="637"/>
      <c r="K218" s="637"/>
    </row>
    <row r="219" spans="1:12" s="638" customFormat="1" ht="27" customHeight="1" x14ac:dyDescent="0.25">
      <c r="A219" s="863" t="s">
        <v>5860</v>
      </c>
      <c r="B219" s="863"/>
      <c r="C219" s="863"/>
      <c r="D219" s="863"/>
      <c r="E219" s="863"/>
      <c r="F219" s="863"/>
      <c r="G219" s="669"/>
      <c r="H219" s="669"/>
      <c r="I219" s="637"/>
      <c r="J219" s="637"/>
      <c r="K219" s="637"/>
    </row>
    <row r="220" spans="1:12" s="638" customFormat="1" ht="102.75" customHeight="1" x14ac:dyDescent="0.25">
      <c r="A220" s="858" t="s">
        <v>5861</v>
      </c>
      <c r="B220" s="858"/>
      <c r="C220" s="858"/>
      <c r="D220" s="858"/>
      <c r="E220" s="858"/>
      <c r="F220" s="858"/>
      <c r="G220" s="858"/>
      <c r="H220" s="858"/>
      <c r="I220" s="858"/>
      <c r="J220" s="858"/>
      <c r="K220" s="858"/>
      <c r="L220" s="858"/>
    </row>
    <row r="221" spans="1:12" s="638" customFormat="1" ht="117.75" customHeight="1" x14ac:dyDescent="0.25">
      <c r="A221" s="858" t="s">
        <v>5862</v>
      </c>
      <c r="B221" s="858"/>
      <c r="C221" s="858"/>
      <c r="D221" s="858"/>
      <c r="E221" s="858"/>
      <c r="F221" s="858"/>
      <c r="G221" s="858"/>
      <c r="H221" s="858"/>
      <c r="I221" s="858"/>
      <c r="J221" s="858"/>
      <c r="K221" s="858"/>
      <c r="L221" s="858"/>
    </row>
    <row r="222" spans="1:12" s="638" customFormat="1" ht="25.5" customHeight="1" x14ac:dyDescent="0.25">
      <c r="A222" s="858" t="s">
        <v>5863</v>
      </c>
      <c r="B222" s="858"/>
      <c r="C222" s="858"/>
      <c r="D222" s="858"/>
      <c r="E222" s="858"/>
      <c r="F222" s="858"/>
      <c r="G222" s="669"/>
      <c r="H222" s="669"/>
      <c r="I222" s="637"/>
      <c r="J222" s="637"/>
      <c r="K222" s="637"/>
    </row>
    <row r="223" spans="1:12" s="638" customFormat="1" ht="25.5" customHeight="1" x14ac:dyDescent="0.25">
      <c r="A223" s="858" t="s">
        <v>5864</v>
      </c>
      <c r="B223" s="858"/>
      <c r="C223" s="858"/>
      <c r="D223" s="858"/>
      <c r="E223" s="858"/>
      <c r="F223" s="858"/>
      <c r="G223" s="669"/>
      <c r="H223" s="669"/>
      <c r="I223" s="637"/>
      <c r="J223" s="637"/>
      <c r="K223" s="637"/>
    </row>
    <row r="224" spans="1:12" s="638" customFormat="1" x14ac:dyDescent="0.25">
      <c r="C224" s="644"/>
      <c r="D224" s="664"/>
      <c r="E224" s="642"/>
      <c r="F224" s="642"/>
      <c r="G224" s="669"/>
      <c r="H224" s="669"/>
      <c r="I224" s="637"/>
      <c r="J224" s="637"/>
      <c r="K224" s="637"/>
    </row>
    <row r="225" spans="1:11" s="638" customFormat="1" ht="18.75" x14ac:dyDescent="0.25">
      <c r="A225" s="663" t="s">
        <v>5865</v>
      </c>
      <c r="B225" s="663"/>
      <c r="C225" s="674"/>
      <c r="D225" s="675"/>
      <c r="E225" s="676"/>
      <c r="F225" s="676"/>
      <c r="G225" s="669"/>
      <c r="H225" s="669"/>
      <c r="I225" s="637"/>
      <c r="J225" s="637"/>
      <c r="K225" s="637"/>
    </row>
    <row r="226" spans="1:11" s="638" customFormat="1" ht="18.75" customHeight="1" x14ac:dyDescent="0.25">
      <c r="A226" s="868" t="s">
        <v>5866</v>
      </c>
      <c r="B226" s="868"/>
      <c r="C226" s="868"/>
      <c r="D226" s="868"/>
      <c r="E226" s="868"/>
      <c r="F226" s="868"/>
      <c r="G226" s="868"/>
      <c r="H226" s="868"/>
      <c r="I226" s="868"/>
      <c r="J226" s="868"/>
      <c r="K226" s="637"/>
    </row>
    <row r="227" spans="1:11" s="638" customFormat="1" x14ac:dyDescent="0.25">
      <c r="A227" s="869" t="s">
        <v>5867</v>
      </c>
      <c r="B227" s="869"/>
      <c r="C227" s="869"/>
      <c r="D227" s="869"/>
      <c r="E227" s="869"/>
      <c r="F227" s="869"/>
      <c r="G227" s="869"/>
      <c r="H227" s="869"/>
      <c r="I227" s="869"/>
      <c r="J227" s="869"/>
      <c r="K227" s="637"/>
    </row>
    <row r="228" spans="1:11" s="638" customFormat="1" x14ac:dyDescent="0.25">
      <c r="A228" s="869" t="s">
        <v>5868</v>
      </c>
      <c r="B228" s="869"/>
      <c r="C228" s="869"/>
      <c r="D228" s="869"/>
      <c r="E228" s="869"/>
      <c r="F228" s="869"/>
      <c r="G228" s="869"/>
      <c r="H228" s="869"/>
      <c r="I228" s="869"/>
      <c r="J228" s="869"/>
      <c r="K228" s="637"/>
    </row>
    <row r="229" spans="1:11" s="638" customFormat="1" ht="28.5" customHeight="1" x14ac:dyDescent="0.25">
      <c r="A229" s="858" t="s">
        <v>5869</v>
      </c>
      <c r="B229" s="858"/>
      <c r="C229" s="858"/>
      <c r="D229" s="858"/>
      <c r="E229" s="858"/>
      <c r="F229" s="858"/>
      <c r="G229" s="858"/>
      <c r="H229" s="858"/>
      <c r="I229" s="858"/>
      <c r="J229" s="858"/>
      <c r="K229" s="637"/>
    </row>
    <row r="230" spans="1:11" s="638" customFormat="1" ht="30.75" customHeight="1" x14ac:dyDescent="0.25">
      <c r="A230" s="859" t="s">
        <v>5870</v>
      </c>
      <c r="B230" s="859"/>
      <c r="C230" s="859"/>
      <c r="D230" s="859"/>
      <c r="E230" s="859"/>
      <c r="F230" s="859"/>
      <c r="G230" s="859"/>
      <c r="H230" s="859"/>
      <c r="I230" s="859"/>
      <c r="J230" s="859"/>
      <c r="K230" s="637"/>
    </row>
    <row r="231" spans="1:11" s="638" customFormat="1" ht="23.25" customHeight="1" x14ac:dyDescent="0.25">
      <c r="A231" s="637" t="s">
        <v>5871</v>
      </c>
      <c r="B231" s="637"/>
      <c r="C231" s="666"/>
      <c r="D231" s="677"/>
      <c r="E231" s="668"/>
      <c r="F231" s="668"/>
      <c r="G231" s="669"/>
      <c r="H231" s="669"/>
      <c r="I231" s="637"/>
      <c r="J231" s="637"/>
      <c r="K231" s="637"/>
    </row>
    <row r="232" spans="1:11" s="638" customFormat="1" x14ac:dyDescent="0.25">
      <c r="A232" s="867" t="s">
        <v>5872</v>
      </c>
      <c r="B232" s="867"/>
      <c r="C232" s="867"/>
      <c r="D232" s="867"/>
      <c r="E232" s="867"/>
      <c r="F232" s="867"/>
      <c r="G232" s="867"/>
      <c r="H232" s="867"/>
      <c r="I232" s="867"/>
      <c r="J232" s="867"/>
      <c r="K232" s="637"/>
    </row>
    <row r="233" spans="1:11" s="638" customFormat="1" ht="33" customHeight="1" x14ac:dyDescent="0.25">
      <c r="A233" s="858" t="s">
        <v>5873</v>
      </c>
      <c r="B233" s="858"/>
      <c r="C233" s="858"/>
      <c r="D233" s="858"/>
      <c r="E233" s="858"/>
      <c r="F233" s="858"/>
      <c r="G233" s="858"/>
      <c r="H233" s="858"/>
      <c r="I233" s="858"/>
      <c r="J233" s="858"/>
    </row>
    <row r="234" spans="1:11" s="638" customFormat="1" ht="33" customHeight="1" x14ac:dyDescent="0.25">
      <c r="A234" s="858" t="s">
        <v>5874</v>
      </c>
      <c r="B234" s="858"/>
      <c r="C234" s="858"/>
      <c r="D234" s="858"/>
      <c r="E234" s="858"/>
      <c r="F234" s="858"/>
      <c r="G234" s="858"/>
      <c r="H234" s="858"/>
      <c r="I234" s="858"/>
      <c r="J234" s="858"/>
    </row>
    <row r="235" spans="1:11" s="638" customFormat="1" x14ac:dyDescent="0.25">
      <c r="C235" s="644"/>
      <c r="D235" s="662"/>
      <c r="E235" s="642"/>
      <c r="F235" s="642"/>
      <c r="G235" s="643"/>
      <c r="H235" s="643"/>
      <c r="I235" s="644"/>
    </row>
    <row r="236" spans="1:11" s="638" customFormat="1" x14ac:dyDescent="0.25">
      <c r="C236" s="644"/>
      <c r="D236" s="662"/>
      <c r="E236" s="642"/>
      <c r="F236" s="642"/>
      <c r="G236" s="643"/>
      <c r="H236" s="643"/>
      <c r="I236" s="644"/>
    </row>
  </sheetData>
  <mergeCells count="39">
    <mergeCell ref="A230:J230"/>
    <mergeCell ref="A223:F223"/>
    <mergeCell ref="A226:J226"/>
    <mergeCell ref="A227:J227"/>
    <mergeCell ref="A228:J228"/>
    <mergeCell ref="A229:J229"/>
    <mergeCell ref="A9:H9"/>
    <mergeCell ref="A14:H14"/>
    <mergeCell ref="A16:B16"/>
    <mergeCell ref="C16:C17"/>
    <mergeCell ref="D16:D17"/>
    <mergeCell ref="A233:J233"/>
    <mergeCell ref="A234:J234"/>
    <mergeCell ref="A203:F203"/>
    <mergeCell ref="A206:F206"/>
    <mergeCell ref="A207:F207"/>
    <mergeCell ref="A208:F208"/>
    <mergeCell ref="A210:F210"/>
    <mergeCell ref="A211:F211"/>
    <mergeCell ref="A218:F218"/>
    <mergeCell ref="A219:F219"/>
    <mergeCell ref="A232:J232"/>
    <mergeCell ref="A220:F220"/>
    <mergeCell ref="G220:L220"/>
    <mergeCell ref="A221:F221"/>
    <mergeCell ref="G221:L221"/>
    <mergeCell ref="A222:F222"/>
    <mergeCell ref="A182:H182"/>
    <mergeCell ref="A155:H155"/>
    <mergeCell ref="A162:H162"/>
    <mergeCell ref="A168:H168"/>
    <mergeCell ref="A135:H135"/>
    <mergeCell ref="A76:H76"/>
    <mergeCell ref="A37:H37"/>
    <mergeCell ref="A38:H38"/>
    <mergeCell ref="A48:H48"/>
    <mergeCell ref="E16:F16"/>
    <mergeCell ref="A18:H18"/>
    <mergeCell ref="G16:H16"/>
  </mergeCells>
  <conditionalFormatting sqref="H1">
    <cfRule type="duplicateValues" dxfId="73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D99CA-15AF-4E6E-AF05-E1F802E6B283}">
  <sheetPr>
    <pageSetUpPr fitToPage="1"/>
  </sheetPr>
  <dimension ref="A1:O167"/>
  <sheetViews>
    <sheetView zoomScale="90" zoomScaleNormal="90" workbookViewId="0">
      <selection sqref="A1:XFD1048576"/>
    </sheetView>
  </sheetViews>
  <sheetFormatPr defaultColWidth="9.140625" defaultRowHeight="15" x14ac:dyDescent="0.25"/>
  <cols>
    <col min="1" max="1" width="57.42578125" style="184" customWidth="1"/>
    <col min="2" max="3" width="18.7109375" style="184" customWidth="1"/>
    <col min="4" max="4" width="17.140625" style="184" customWidth="1"/>
    <col min="5" max="5" width="18.28515625" style="184" customWidth="1"/>
    <col min="6" max="6" width="15.5703125" style="184" customWidth="1"/>
    <col min="7" max="7" width="16.140625" style="184" customWidth="1"/>
    <col min="8" max="9" width="16" style="184" customWidth="1"/>
    <col min="10" max="10" width="9.140625" style="186"/>
    <col min="11" max="11" width="15.85546875" style="186" customWidth="1"/>
    <col min="12" max="13" width="9.140625" style="186"/>
    <col min="14" max="14" width="16" style="186" customWidth="1"/>
    <col min="15" max="16384" width="9.140625" style="186"/>
  </cols>
  <sheetData>
    <row r="1" spans="1:15" x14ac:dyDescent="0.25">
      <c r="A1" s="1"/>
      <c r="B1" s="129"/>
      <c r="C1" s="129"/>
      <c r="D1" s="129"/>
      <c r="E1" s="129"/>
      <c r="G1" s="185"/>
      <c r="H1" s="185"/>
      <c r="I1" s="89" t="s">
        <v>1593</v>
      </c>
    </row>
    <row r="2" spans="1:15" x14ac:dyDescent="0.25">
      <c r="A2" s="5"/>
      <c r="B2" s="128"/>
      <c r="C2" s="128"/>
      <c r="D2" s="129"/>
      <c r="E2" s="129"/>
      <c r="F2" s="185"/>
      <c r="G2" s="185"/>
      <c r="H2" s="185"/>
      <c r="I2" s="88" t="s">
        <v>53</v>
      </c>
    </row>
    <row r="3" spans="1:15" x14ac:dyDescent="0.25">
      <c r="I3" s="88" t="s">
        <v>3916</v>
      </c>
    </row>
    <row r="4" spans="1:15" x14ac:dyDescent="0.25">
      <c r="I4" s="88"/>
    </row>
    <row r="5" spans="1:15" x14ac:dyDescent="0.25">
      <c r="A5" s="185"/>
      <c r="B5" s="187"/>
      <c r="C5" s="187"/>
      <c r="D5" s="187"/>
      <c r="E5" s="187"/>
      <c r="F5" s="188"/>
      <c r="G5" s="187"/>
      <c r="H5" s="187"/>
      <c r="I5" s="12" t="s">
        <v>1120</v>
      </c>
    </row>
    <row r="6" spans="1:15" x14ac:dyDescent="0.25">
      <c r="A6" s="185"/>
      <c r="B6" s="187"/>
      <c r="C6" s="187"/>
      <c r="D6" s="187"/>
      <c r="E6" s="187"/>
      <c r="F6" s="188"/>
      <c r="G6" s="187"/>
      <c r="H6" s="187"/>
      <c r="I6" s="12" t="s">
        <v>55</v>
      </c>
    </row>
    <row r="7" spans="1:15" x14ac:dyDescent="0.25">
      <c r="A7" s="185"/>
      <c r="B7" s="187"/>
      <c r="C7" s="187"/>
      <c r="E7" s="187"/>
      <c r="F7" s="188"/>
      <c r="G7" s="187"/>
      <c r="H7" s="187"/>
      <c r="I7" s="12" t="s">
        <v>3917</v>
      </c>
    </row>
    <row r="8" spans="1:15" ht="15.75" x14ac:dyDescent="0.25">
      <c r="A8" s="189"/>
      <c r="B8" s="187"/>
      <c r="C8" s="187"/>
      <c r="E8" s="187"/>
      <c r="F8" s="188"/>
      <c r="G8" s="187"/>
      <c r="H8" s="187"/>
      <c r="I8" s="12" t="s">
        <v>3918</v>
      </c>
    </row>
    <row r="9" spans="1:15" x14ac:dyDescent="0.25">
      <c r="A9" s="185"/>
      <c r="B9" s="185"/>
      <c r="C9" s="185"/>
      <c r="D9" s="185"/>
      <c r="E9" s="185"/>
      <c r="F9" s="190"/>
    </row>
    <row r="10" spans="1:15" s="244" customFormat="1" ht="48.75" customHeight="1" x14ac:dyDescent="0.25">
      <c r="A10" s="891" t="s">
        <v>5875</v>
      </c>
      <c r="B10" s="891"/>
      <c r="C10" s="891"/>
      <c r="D10" s="891"/>
      <c r="E10" s="891"/>
      <c r="F10" s="891"/>
      <c r="G10" s="891"/>
      <c r="H10" s="891"/>
      <c r="I10" s="891"/>
    </row>
    <row r="11" spans="1:15" s="244" customFormat="1" x14ac:dyDescent="0.25">
      <c r="A11" s="193"/>
      <c r="B11" s="194"/>
      <c r="C11" s="194"/>
      <c r="D11" s="195"/>
      <c r="E11" s="195"/>
      <c r="F11" s="187"/>
      <c r="G11" s="187"/>
      <c r="H11" s="187"/>
      <c r="I11" s="281"/>
    </row>
    <row r="12" spans="1:15" s="244" customFormat="1" ht="33.75" customHeight="1" x14ac:dyDescent="0.25">
      <c r="I12" s="196" t="s">
        <v>236</v>
      </c>
      <c r="O12" s="244" t="s">
        <v>5876</v>
      </c>
    </row>
    <row r="13" spans="1:15" s="244" customFormat="1" ht="31.5" customHeight="1" x14ac:dyDescent="0.25">
      <c r="A13" s="870" t="s">
        <v>1121</v>
      </c>
      <c r="B13" s="870"/>
      <c r="C13" s="870"/>
      <c r="D13" s="870"/>
      <c r="E13" s="870"/>
      <c r="F13" s="870"/>
      <c r="G13" s="870"/>
      <c r="H13" s="870"/>
      <c r="I13" s="870"/>
    </row>
    <row r="14" spans="1:15" s="244" customFormat="1" ht="27.75" customHeight="1" x14ac:dyDescent="0.25">
      <c r="A14" s="892" t="s">
        <v>1122</v>
      </c>
      <c r="B14" s="893" t="s">
        <v>1123</v>
      </c>
      <c r="C14" s="893" t="s">
        <v>1124</v>
      </c>
      <c r="D14" s="877" t="s">
        <v>238</v>
      </c>
      <c r="E14" s="878"/>
      <c r="F14" s="879"/>
      <c r="G14" s="472" t="s">
        <v>239</v>
      </c>
      <c r="H14" s="472"/>
      <c r="I14" s="472"/>
    </row>
    <row r="15" spans="1:15" s="244" customFormat="1" ht="79.5" customHeight="1" x14ac:dyDescent="0.25">
      <c r="A15" s="892"/>
      <c r="B15" s="893"/>
      <c r="C15" s="893"/>
      <c r="D15" s="469" t="s">
        <v>831</v>
      </c>
      <c r="E15" s="469" t="s">
        <v>267</v>
      </c>
      <c r="F15" s="471" t="s">
        <v>5877</v>
      </c>
      <c r="G15" s="469" t="s">
        <v>831</v>
      </c>
      <c r="H15" s="469" t="s">
        <v>267</v>
      </c>
      <c r="I15" s="471" t="s">
        <v>1125</v>
      </c>
    </row>
    <row r="16" spans="1:15" s="244" customFormat="1" ht="31.5" x14ac:dyDescent="0.25">
      <c r="A16" s="349" t="s">
        <v>1126</v>
      </c>
      <c r="B16" s="479" t="s">
        <v>1127</v>
      </c>
      <c r="C16" s="197">
        <v>2824.9</v>
      </c>
      <c r="D16" s="472" t="s">
        <v>1128</v>
      </c>
      <c r="E16" s="198">
        <v>0.50762858862260607</v>
      </c>
      <c r="F16" s="480">
        <v>1434</v>
      </c>
      <c r="G16" s="472" t="s">
        <v>1129</v>
      </c>
      <c r="H16" s="199">
        <v>0.52072639739459803</v>
      </c>
      <c r="I16" s="480">
        <v>1471</v>
      </c>
    </row>
    <row r="17" spans="1:15" s="244" customFormat="1" ht="31.5" x14ac:dyDescent="0.25">
      <c r="A17" s="349" t="s">
        <v>1130</v>
      </c>
      <c r="B17" s="479" t="s">
        <v>1127</v>
      </c>
      <c r="C17" s="197">
        <v>2824.9</v>
      </c>
      <c r="D17" s="472" t="s">
        <v>1131</v>
      </c>
      <c r="E17" s="198">
        <v>0.6732981698467202</v>
      </c>
      <c r="F17" s="480">
        <v>1902</v>
      </c>
      <c r="G17" s="472" t="s">
        <v>1132</v>
      </c>
      <c r="H17" s="199">
        <v>0.68639597861871215</v>
      </c>
      <c r="I17" s="480">
        <v>1939</v>
      </c>
    </row>
    <row r="18" spans="1:15" s="244" customFormat="1" ht="31.5" x14ac:dyDescent="0.25">
      <c r="A18" s="349" t="s">
        <v>1133</v>
      </c>
      <c r="B18" s="479" t="s">
        <v>1127</v>
      </c>
      <c r="C18" s="197">
        <v>2824.9</v>
      </c>
      <c r="D18" s="472" t="s">
        <v>1134</v>
      </c>
      <c r="E18" s="198">
        <v>0.66515628871818466</v>
      </c>
      <c r="F18" s="480">
        <v>1879</v>
      </c>
      <c r="G18" s="472" t="s">
        <v>1135</v>
      </c>
      <c r="H18" s="199">
        <v>0.67825409749017662</v>
      </c>
      <c r="I18" s="480">
        <v>1916</v>
      </c>
    </row>
    <row r="19" spans="1:15" s="244" customFormat="1" ht="31.5" x14ac:dyDescent="0.25">
      <c r="A19" s="349" t="s">
        <v>1136</v>
      </c>
      <c r="B19" s="479" t="s">
        <v>1127</v>
      </c>
      <c r="C19" s="197">
        <v>2824.9</v>
      </c>
      <c r="D19" s="472" t="s">
        <v>1137</v>
      </c>
      <c r="E19" s="198">
        <v>0.83082586994229879</v>
      </c>
      <c r="F19" s="480">
        <v>2347</v>
      </c>
      <c r="G19" s="472" t="s">
        <v>1138</v>
      </c>
      <c r="H19" s="199">
        <v>0.84392367871429075</v>
      </c>
      <c r="I19" s="480">
        <v>2384</v>
      </c>
    </row>
    <row r="20" spans="1:15" s="244" customFormat="1" ht="31.5" x14ac:dyDescent="0.25">
      <c r="A20" s="285" t="s">
        <v>1139</v>
      </c>
      <c r="B20" s="479" t="s">
        <v>1127</v>
      </c>
      <c r="C20" s="197">
        <v>2824.9</v>
      </c>
      <c r="D20" s="472" t="s">
        <v>1140</v>
      </c>
      <c r="E20" s="198">
        <v>0.97985769407766643</v>
      </c>
      <c r="F20" s="480">
        <v>2768</v>
      </c>
      <c r="G20" s="472" t="s">
        <v>1141</v>
      </c>
      <c r="H20" s="199">
        <v>0.99295550284965839</v>
      </c>
      <c r="I20" s="480">
        <v>2805</v>
      </c>
    </row>
    <row r="21" spans="1:15" s="244" customFormat="1" ht="31.5" x14ac:dyDescent="0.25">
      <c r="A21" s="285" t="s">
        <v>1142</v>
      </c>
      <c r="B21" s="479" t="s">
        <v>1127</v>
      </c>
      <c r="C21" s="197">
        <v>2824.9</v>
      </c>
      <c r="D21" s="472" t="s">
        <v>1143</v>
      </c>
      <c r="E21" s="198">
        <v>0.8141881128535523</v>
      </c>
      <c r="F21" s="480">
        <v>2300</v>
      </c>
      <c r="G21" s="472" t="s">
        <v>1144</v>
      </c>
      <c r="H21" s="199">
        <v>0.82728592162554426</v>
      </c>
      <c r="I21" s="480">
        <v>2337</v>
      </c>
    </row>
    <row r="22" spans="1:15" s="244" customFormat="1" ht="47.25" x14ac:dyDescent="0.25">
      <c r="A22" s="285" t="s">
        <v>1145</v>
      </c>
      <c r="B22" s="479" t="s">
        <v>1127</v>
      </c>
      <c r="C22" s="197">
        <v>2824.9</v>
      </c>
      <c r="D22" s="472" t="s">
        <v>1146</v>
      </c>
      <c r="E22" s="198">
        <v>0.75117703281532089</v>
      </c>
      <c r="F22" s="480">
        <v>2122</v>
      </c>
      <c r="G22" s="472" t="s">
        <v>1147</v>
      </c>
      <c r="H22" s="199">
        <v>0.76427484158731285</v>
      </c>
      <c r="I22" s="480">
        <v>2159</v>
      </c>
    </row>
    <row r="23" spans="1:15" s="244" customFormat="1" ht="47.25" x14ac:dyDescent="0.25">
      <c r="A23" s="285" t="s">
        <v>1148</v>
      </c>
      <c r="B23" s="479" t="s">
        <v>1127</v>
      </c>
      <c r="C23" s="197">
        <v>2824.9</v>
      </c>
      <c r="D23" s="472" t="s">
        <v>1149</v>
      </c>
      <c r="E23" s="198">
        <v>0.91684661403943502</v>
      </c>
      <c r="F23" s="480">
        <v>2590</v>
      </c>
      <c r="G23" s="472" t="s">
        <v>1150</v>
      </c>
      <c r="H23" s="199">
        <v>0.92994442281142697</v>
      </c>
      <c r="I23" s="480">
        <v>2627</v>
      </c>
    </row>
    <row r="24" spans="1:15" s="244" customFormat="1" x14ac:dyDescent="0.25">
      <c r="A24" s="200"/>
      <c r="B24" s="201"/>
      <c r="C24" s="201"/>
      <c r="D24" s="200"/>
      <c r="E24" s="200"/>
      <c r="F24" s="202"/>
      <c r="G24" s="200"/>
      <c r="H24" s="200"/>
      <c r="I24" s="202"/>
    </row>
    <row r="25" spans="1:15" s="244" customFormat="1" x14ac:dyDescent="0.25">
      <c r="A25" s="200"/>
      <c r="B25" s="201"/>
      <c r="C25" s="201"/>
      <c r="D25" s="200"/>
      <c r="E25" s="200"/>
      <c r="F25" s="202"/>
      <c r="G25" s="200"/>
      <c r="H25" s="200"/>
      <c r="I25" s="203" t="s">
        <v>527</v>
      </c>
    </row>
    <row r="26" spans="1:15" s="244" customFormat="1" ht="36.75" customHeight="1" x14ac:dyDescent="0.25">
      <c r="A26" s="870" t="s">
        <v>1151</v>
      </c>
      <c r="B26" s="870"/>
      <c r="C26" s="870"/>
      <c r="D26" s="870"/>
      <c r="E26" s="870"/>
      <c r="F26" s="870"/>
      <c r="G26" s="870"/>
      <c r="H26" s="870"/>
      <c r="I26" s="870"/>
      <c r="J26" s="870"/>
      <c r="K26" s="870"/>
      <c r="L26" s="870"/>
      <c r="M26" s="870"/>
      <c r="N26" s="870"/>
      <c r="O26" s="870"/>
    </row>
    <row r="27" spans="1:15" s="244" customFormat="1" x14ac:dyDescent="0.25">
      <c r="A27" s="468"/>
      <c r="B27" s="468"/>
      <c r="C27" s="468"/>
      <c r="D27" s="468"/>
      <c r="E27" s="468"/>
      <c r="F27" s="468"/>
      <c r="G27" s="468"/>
      <c r="H27" s="468"/>
      <c r="I27" s="204"/>
    </row>
    <row r="28" spans="1:15" s="245" customFormat="1" ht="51" customHeight="1" x14ac:dyDescent="0.25">
      <c r="A28" s="899" t="s">
        <v>1122</v>
      </c>
      <c r="B28" s="902" t="s">
        <v>1123</v>
      </c>
      <c r="C28" s="905" t="s">
        <v>1124</v>
      </c>
      <c r="D28" s="883" t="s">
        <v>5878</v>
      </c>
      <c r="E28" s="884"/>
      <c r="F28" s="885"/>
      <c r="G28" s="883" t="s">
        <v>5879</v>
      </c>
      <c r="H28" s="884"/>
      <c r="I28" s="885"/>
      <c r="J28" s="883" t="s">
        <v>5878</v>
      </c>
      <c r="K28" s="884"/>
      <c r="L28" s="885"/>
      <c r="M28" s="883" t="s">
        <v>5879</v>
      </c>
      <c r="N28" s="884"/>
      <c r="O28" s="885"/>
    </row>
    <row r="29" spans="1:15" s="245" customFormat="1" ht="71.25" customHeight="1" x14ac:dyDescent="0.25">
      <c r="A29" s="900"/>
      <c r="B29" s="903"/>
      <c r="C29" s="905"/>
      <c r="D29" s="678" t="s">
        <v>831</v>
      </c>
      <c r="E29" s="678" t="s">
        <v>267</v>
      </c>
      <c r="F29" s="205" t="s">
        <v>1125</v>
      </c>
      <c r="G29" s="473" t="s">
        <v>831</v>
      </c>
      <c r="H29" s="473" t="s">
        <v>267</v>
      </c>
      <c r="I29" s="205" t="s">
        <v>1125</v>
      </c>
      <c r="J29" s="678" t="s">
        <v>831</v>
      </c>
      <c r="K29" s="678" t="s">
        <v>267</v>
      </c>
      <c r="L29" s="205" t="s">
        <v>1125</v>
      </c>
      <c r="M29" s="473" t="s">
        <v>831</v>
      </c>
      <c r="N29" s="473" t="s">
        <v>267</v>
      </c>
      <c r="O29" s="205" t="s">
        <v>1125</v>
      </c>
    </row>
    <row r="30" spans="1:15" s="245" customFormat="1" ht="19.5" customHeight="1" x14ac:dyDescent="0.25">
      <c r="A30" s="901"/>
      <c r="B30" s="904"/>
      <c r="C30" s="905"/>
      <c r="D30" s="897" t="s">
        <v>238</v>
      </c>
      <c r="E30" s="897"/>
      <c r="F30" s="897"/>
      <c r="G30" s="897"/>
      <c r="H30" s="897"/>
      <c r="I30" s="897"/>
      <c r="J30" s="898" t="s">
        <v>239</v>
      </c>
      <c r="K30" s="898"/>
      <c r="L30" s="898"/>
      <c r="M30" s="898"/>
      <c r="N30" s="898"/>
      <c r="O30" s="898"/>
    </row>
    <row r="31" spans="1:15" s="244" customFormat="1" ht="25.5" x14ac:dyDescent="0.25">
      <c r="A31" s="206" t="s">
        <v>1152</v>
      </c>
      <c r="B31" s="479" t="s">
        <v>1127</v>
      </c>
      <c r="C31" s="479"/>
      <c r="D31" s="207"/>
      <c r="E31" s="207"/>
      <c r="F31" s="472"/>
      <c r="G31" s="679"/>
      <c r="H31" s="679"/>
      <c r="I31" s="679"/>
      <c r="J31" s="472"/>
      <c r="K31" s="472"/>
      <c r="L31" s="472"/>
      <c r="M31" s="472"/>
      <c r="N31" s="472"/>
      <c r="O31" s="680"/>
    </row>
    <row r="32" spans="1:15" s="244" customFormat="1" x14ac:dyDescent="0.25">
      <c r="A32" s="208" t="s">
        <v>1153</v>
      </c>
      <c r="B32" s="209"/>
      <c r="C32" s="209"/>
      <c r="D32" s="472"/>
      <c r="E32" s="472"/>
      <c r="F32" s="210"/>
      <c r="G32" s="679"/>
      <c r="H32" s="679"/>
      <c r="I32" s="679"/>
      <c r="J32" s="472"/>
      <c r="K32" s="472"/>
      <c r="L32" s="210"/>
      <c r="M32" s="210"/>
      <c r="N32" s="210"/>
      <c r="O32" s="680"/>
    </row>
    <row r="33" spans="1:15" s="244" customFormat="1" ht="25.5" x14ac:dyDescent="0.25">
      <c r="A33" s="211" t="s">
        <v>1154</v>
      </c>
      <c r="B33" s="479" t="s">
        <v>1127</v>
      </c>
      <c r="C33" s="212">
        <v>3452.51</v>
      </c>
      <c r="D33" s="213" t="s">
        <v>1155</v>
      </c>
      <c r="E33" s="198">
        <v>0.46372059747835598</v>
      </c>
      <c r="F33" s="480">
        <v>1601</v>
      </c>
      <c r="G33" s="85"/>
      <c r="H33" s="681"/>
      <c r="I33" s="682"/>
      <c r="J33" s="472"/>
      <c r="K33" s="199"/>
      <c r="L33" s="472"/>
      <c r="M33" s="472"/>
      <c r="N33" s="472"/>
      <c r="O33" s="680"/>
    </row>
    <row r="34" spans="1:15" s="244" customFormat="1" ht="25.5" x14ac:dyDescent="0.25">
      <c r="A34" s="211" t="s">
        <v>1156</v>
      </c>
      <c r="B34" s="479" t="s">
        <v>1127</v>
      </c>
      <c r="C34" s="212">
        <v>3452.51</v>
      </c>
      <c r="D34" s="213" t="s">
        <v>1157</v>
      </c>
      <c r="E34" s="198">
        <v>0.59782592954111646</v>
      </c>
      <c r="F34" s="480">
        <v>2064</v>
      </c>
      <c r="G34" s="85"/>
      <c r="H34" s="681"/>
      <c r="I34" s="682"/>
      <c r="J34" s="472"/>
      <c r="K34" s="199"/>
      <c r="L34" s="472"/>
      <c r="M34" s="472"/>
      <c r="N34" s="472"/>
      <c r="O34" s="680"/>
    </row>
    <row r="35" spans="1:15" s="244" customFormat="1" ht="25.5" x14ac:dyDescent="0.25">
      <c r="A35" s="211">
        <v>39</v>
      </c>
      <c r="B35" s="479" t="s">
        <v>1127</v>
      </c>
      <c r="C35" s="212">
        <v>3452.51</v>
      </c>
      <c r="D35" s="213" t="s">
        <v>1158</v>
      </c>
      <c r="E35" s="198">
        <v>0.59145375393554256</v>
      </c>
      <c r="F35" s="480">
        <v>2042</v>
      </c>
      <c r="G35" s="85"/>
      <c r="H35" s="681"/>
      <c r="I35" s="682"/>
      <c r="J35" s="472"/>
      <c r="K35" s="199"/>
      <c r="L35" s="472"/>
      <c r="M35" s="472"/>
      <c r="N35" s="472"/>
      <c r="O35" s="680"/>
    </row>
    <row r="36" spans="1:15" s="244" customFormat="1" ht="25.5" x14ac:dyDescent="0.25">
      <c r="A36" s="211">
        <v>36</v>
      </c>
      <c r="B36" s="479" t="s">
        <v>1127</v>
      </c>
      <c r="C36" s="212">
        <v>3452.51</v>
      </c>
      <c r="D36" s="213" t="s">
        <v>1159</v>
      </c>
      <c r="E36" s="198">
        <v>0.72584873034401054</v>
      </c>
      <c r="F36" s="480">
        <v>2506</v>
      </c>
      <c r="G36" s="85"/>
      <c r="H36" s="681"/>
      <c r="I36" s="682"/>
      <c r="J36" s="472"/>
      <c r="K36" s="199"/>
      <c r="L36" s="472"/>
      <c r="M36" s="472"/>
      <c r="N36" s="472"/>
      <c r="O36" s="680"/>
    </row>
    <row r="37" spans="1:15" s="244" customFormat="1" ht="25.5" x14ac:dyDescent="0.25">
      <c r="A37" s="211" t="s">
        <v>1160</v>
      </c>
      <c r="B37" s="479" t="s">
        <v>1127</v>
      </c>
      <c r="C37" s="212">
        <v>3452.51</v>
      </c>
      <c r="D37" s="213" t="s">
        <v>1161</v>
      </c>
      <c r="E37" s="198">
        <v>0.74873063365493508</v>
      </c>
      <c r="F37" s="480">
        <v>2585</v>
      </c>
      <c r="G37" s="85" t="s">
        <v>5880</v>
      </c>
      <c r="H37" s="681">
        <f t="shared" ref="H37:H53" si="0">I37/C37</f>
        <v>1.036057824597177</v>
      </c>
      <c r="I37" s="682">
        <v>3577</v>
      </c>
      <c r="J37" s="472"/>
      <c r="K37" s="199"/>
      <c r="L37" s="472"/>
      <c r="M37" s="472"/>
      <c r="N37" s="472"/>
      <c r="O37" s="680"/>
    </row>
    <row r="38" spans="1:15" s="244" customFormat="1" ht="25.5" x14ac:dyDescent="0.25">
      <c r="A38" s="211" t="s">
        <v>1162</v>
      </c>
      <c r="B38" s="479" t="s">
        <v>1127</v>
      </c>
      <c r="C38" s="212">
        <v>3452.51</v>
      </c>
      <c r="D38" s="213" t="s">
        <v>1163</v>
      </c>
      <c r="E38" s="198">
        <v>0.78493617686842321</v>
      </c>
      <c r="F38" s="480">
        <v>2710</v>
      </c>
      <c r="G38" s="85" t="s">
        <v>5881</v>
      </c>
      <c r="H38" s="681">
        <f t="shared" si="0"/>
        <v>1.0722633678106652</v>
      </c>
      <c r="I38" s="682">
        <v>3702</v>
      </c>
      <c r="J38" s="472"/>
      <c r="K38" s="199"/>
      <c r="L38" s="472"/>
      <c r="M38" s="472"/>
      <c r="N38" s="472"/>
      <c r="O38" s="680"/>
    </row>
    <row r="39" spans="1:15" s="244" customFormat="1" ht="25.5" x14ac:dyDescent="0.25">
      <c r="A39" s="211">
        <v>55</v>
      </c>
      <c r="B39" s="479" t="s">
        <v>1127</v>
      </c>
      <c r="C39" s="212">
        <v>3452.51</v>
      </c>
      <c r="D39" s="213" t="s">
        <v>1164</v>
      </c>
      <c r="E39" s="198">
        <v>0.89471138389171934</v>
      </c>
      <c r="F39" s="480">
        <v>3089</v>
      </c>
      <c r="G39" s="85" t="s">
        <v>5882</v>
      </c>
      <c r="H39" s="681">
        <f t="shared" si="0"/>
        <v>1.1820385748339612</v>
      </c>
      <c r="I39" s="682">
        <v>4081</v>
      </c>
      <c r="J39" s="472"/>
      <c r="K39" s="199"/>
      <c r="L39" s="472"/>
      <c r="M39" s="472"/>
      <c r="N39" s="472"/>
      <c r="O39" s="680"/>
    </row>
    <row r="40" spans="1:15" s="244" customFormat="1" ht="25.5" x14ac:dyDescent="0.25">
      <c r="A40" s="211" t="s">
        <v>1165</v>
      </c>
      <c r="B40" s="479" t="s">
        <v>1127</v>
      </c>
      <c r="C40" s="212">
        <v>3452.51</v>
      </c>
      <c r="D40" s="213" t="s">
        <v>1166</v>
      </c>
      <c r="E40" s="198">
        <v>1.0105691221748814</v>
      </c>
      <c r="F40" s="480">
        <v>3489</v>
      </c>
      <c r="G40" s="85" t="s">
        <v>5883</v>
      </c>
      <c r="H40" s="681">
        <f t="shared" si="0"/>
        <v>1.2978963131171235</v>
      </c>
      <c r="I40" s="682">
        <v>4481</v>
      </c>
      <c r="J40" s="472"/>
      <c r="K40" s="199"/>
      <c r="L40" s="472"/>
      <c r="M40" s="472"/>
      <c r="N40" s="472"/>
      <c r="O40" s="680"/>
    </row>
    <row r="41" spans="1:15" s="244" customFormat="1" ht="25.5" x14ac:dyDescent="0.25">
      <c r="A41" s="211" t="s">
        <v>1167</v>
      </c>
      <c r="B41" s="479" t="s">
        <v>1127</v>
      </c>
      <c r="C41" s="212">
        <v>3452.51</v>
      </c>
      <c r="D41" s="213" t="s">
        <v>1168</v>
      </c>
      <c r="E41" s="198">
        <v>1.0470643097340775</v>
      </c>
      <c r="F41" s="480">
        <v>3615</v>
      </c>
      <c r="G41" s="85" t="s">
        <v>5884</v>
      </c>
      <c r="H41" s="681">
        <f t="shared" si="0"/>
        <v>1.3343915006763194</v>
      </c>
      <c r="I41" s="682">
        <v>4607</v>
      </c>
      <c r="J41" s="472"/>
      <c r="K41" s="199"/>
      <c r="L41" s="472"/>
      <c r="M41" s="472"/>
      <c r="N41" s="472"/>
      <c r="O41" s="680"/>
    </row>
    <row r="42" spans="1:15" s="244" customFormat="1" ht="25.5" x14ac:dyDescent="0.25">
      <c r="A42" s="211">
        <v>50.64</v>
      </c>
      <c r="B42" s="479" t="s">
        <v>1127</v>
      </c>
      <c r="C42" s="212">
        <v>3452.51</v>
      </c>
      <c r="D42" s="213" t="s">
        <v>1169</v>
      </c>
      <c r="E42" s="198">
        <v>1.1565498724116656</v>
      </c>
      <c r="F42" s="480">
        <v>3993</v>
      </c>
      <c r="G42" s="85" t="s">
        <v>5885</v>
      </c>
      <c r="H42" s="681">
        <f t="shared" si="0"/>
        <v>1.4438770633539078</v>
      </c>
      <c r="I42" s="682">
        <v>4985</v>
      </c>
      <c r="J42" s="472"/>
      <c r="K42" s="199"/>
      <c r="L42" s="472"/>
      <c r="M42" s="472"/>
      <c r="N42" s="472"/>
      <c r="O42" s="680"/>
    </row>
    <row r="43" spans="1:15" s="244" customFormat="1" ht="25.5" x14ac:dyDescent="0.25">
      <c r="A43" s="211">
        <v>60</v>
      </c>
      <c r="B43" s="479" t="s">
        <v>1127</v>
      </c>
      <c r="C43" s="212">
        <v>3452.51</v>
      </c>
      <c r="D43" s="213" t="s">
        <v>1170</v>
      </c>
      <c r="E43" s="198">
        <v>1.1930450599708617</v>
      </c>
      <c r="F43" s="480">
        <v>4119</v>
      </c>
      <c r="G43" s="85" t="s">
        <v>5886</v>
      </c>
      <c r="H43" s="681">
        <f t="shared" si="0"/>
        <v>1.4803722509131036</v>
      </c>
      <c r="I43" s="682">
        <v>5111</v>
      </c>
      <c r="J43" s="472"/>
      <c r="K43" s="199"/>
      <c r="L43" s="472"/>
      <c r="M43" s="472"/>
      <c r="N43" s="472"/>
      <c r="O43" s="680"/>
    </row>
    <row r="44" spans="1:15" s="244" customFormat="1" ht="25.5" x14ac:dyDescent="0.25">
      <c r="A44" s="211">
        <v>45</v>
      </c>
      <c r="B44" s="479" t="s">
        <v>1127</v>
      </c>
      <c r="C44" s="212">
        <v>3452.51</v>
      </c>
      <c r="D44" s="213" t="s">
        <v>1171</v>
      </c>
      <c r="E44" s="198">
        <v>1.4890615812843409</v>
      </c>
      <c r="F44" s="480">
        <v>5141</v>
      </c>
      <c r="G44" s="85" t="s">
        <v>5887</v>
      </c>
      <c r="H44" s="681">
        <f t="shared" si="0"/>
        <v>1.7763887722265828</v>
      </c>
      <c r="I44" s="682">
        <v>6133</v>
      </c>
      <c r="J44" s="472"/>
      <c r="K44" s="199"/>
      <c r="L44" s="472"/>
      <c r="M44" s="472"/>
      <c r="N44" s="472"/>
      <c r="O44" s="680"/>
    </row>
    <row r="45" spans="1:15" s="244" customFormat="1" x14ac:dyDescent="0.25">
      <c r="A45" s="208" t="s">
        <v>1172</v>
      </c>
      <c r="B45" s="214"/>
      <c r="C45" s="214"/>
      <c r="D45" s="213"/>
      <c r="E45" s="198"/>
      <c r="F45" s="218"/>
      <c r="G45" s="85"/>
      <c r="H45" s="679"/>
      <c r="I45" s="679"/>
      <c r="J45" s="472"/>
      <c r="K45" s="199"/>
      <c r="L45" s="210"/>
      <c r="M45" s="210"/>
      <c r="N45" s="210"/>
      <c r="O45" s="680"/>
    </row>
    <row r="46" spans="1:15" s="244" customFormat="1" ht="25.5" x14ac:dyDescent="0.25">
      <c r="A46" s="208" t="s">
        <v>1173</v>
      </c>
      <c r="B46" s="479" t="s">
        <v>1127</v>
      </c>
      <c r="C46" s="212">
        <v>3452.51</v>
      </c>
      <c r="D46" s="213" t="s">
        <v>1174</v>
      </c>
      <c r="E46" s="198">
        <v>0.69775322881034374</v>
      </c>
      <c r="F46" s="480">
        <v>2409</v>
      </c>
      <c r="G46" s="85"/>
      <c r="H46" s="681"/>
      <c r="I46" s="682"/>
      <c r="J46" s="472"/>
      <c r="K46" s="199"/>
      <c r="L46" s="472"/>
      <c r="M46" s="472"/>
      <c r="N46" s="472"/>
      <c r="O46" s="680"/>
    </row>
    <row r="47" spans="1:15" s="244" customFormat="1" ht="25.5" x14ac:dyDescent="0.25">
      <c r="A47" s="208" t="s">
        <v>1175</v>
      </c>
      <c r="B47" s="479" t="s">
        <v>1127</v>
      </c>
      <c r="C47" s="212">
        <v>3452.51</v>
      </c>
      <c r="D47" s="213" t="s">
        <v>1176</v>
      </c>
      <c r="E47" s="198">
        <v>0.73395877202383186</v>
      </c>
      <c r="F47" s="480">
        <v>2534</v>
      </c>
      <c r="G47" s="85"/>
      <c r="H47" s="681"/>
      <c r="I47" s="682"/>
      <c r="J47" s="472"/>
      <c r="K47" s="199"/>
      <c r="L47" s="472"/>
      <c r="M47" s="472"/>
      <c r="N47" s="472"/>
      <c r="O47" s="680"/>
    </row>
    <row r="48" spans="1:15" s="244" customFormat="1" ht="25.5" x14ac:dyDescent="0.25">
      <c r="A48" s="208" t="s">
        <v>1177</v>
      </c>
      <c r="B48" s="479" t="s">
        <v>1127</v>
      </c>
      <c r="C48" s="212">
        <v>3452.51</v>
      </c>
      <c r="D48" s="213" t="s">
        <v>1178</v>
      </c>
      <c r="E48" s="198">
        <v>0.83185856087310384</v>
      </c>
      <c r="F48" s="480">
        <v>2872</v>
      </c>
      <c r="G48" s="85"/>
      <c r="H48" s="681"/>
      <c r="I48" s="682"/>
      <c r="J48" s="472"/>
      <c r="K48" s="199"/>
      <c r="L48" s="472"/>
      <c r="M48" s="472"/>
      <c r="N48" s="472"/>
      <c r="O48" s="680"/>
    </row>
    <row r="49" spans="1:15" s="244" customFormat="1" ht="25.5" x14ac:dyDescent="0.25">
      <c r="A49" s="208" t="s">
        <v>1179</v>
      </c>
      <c r="B49" s="479" t="s">
        <v>1127</v>
      </c>
      <c r="C49" s="212">
        <v>3452.51</v>
      </c>
      <c r="D49" s="213" t="s">
        <v>1180</v>
      </c>
      <c r="E49" s="198">
        <v>0.86835374843229995</v>
      </c>
      <c r="F49" s="480">
        <v>2998</v>
      </c>
      <c r="G49" s="85"/>
      <c r="H49" s="681"/>
      <c r="I49" s="682"/>
      <c r="J49" s="472"/>
      <c r="K49" s="199"/>
      <c r="L49" s="472"/>
      <c r="M49" s="472"/>
      <c r="N49" s="472"/>
      <c r="O49" s="680"/>
    </row>
    <row r="50" spans="1:15" s="244" customFormat="1" ht="25.5" x14ac:dyDescent="0.25">
      <c r="A50" s="208" t="s">
        <v>1181</v>
      </c>
      <c r="B50" s="479" t="s">
        <v>1127</v>
      </c>
      <c r="C50" s="212">
        <v>3452.51</v>
      </c>
      <c r="D50" s="213" t="s">
        <v>1182</v>
      </c>
      <c r="E50" s="198">
        <v>0.82519674092182205</v>
      </c>
      <c r="F50" s="480">
        <v>2849</v>
      </c>
      <c r="G50" s="85" t="s">
        <v>5888</v>
      </c>
      <c r="H50" s="681">
        <f t="shared" si="0"/>
        <v>1.1125239318640641</v>
      </c>
      <c r="I50" s="682">
        <v>3841</v>
      </c>
      <c r="J50" s="472"/>
      <c r="K50" s="199"/>
      <c r="L50" s="472"/>
      <c r="M50" s="472"/>
      <c r="N50" s="472"/>
      <c r="O50" s="680"/>
    </row>
    <row r="51" spans="1:15" s="244" customFormat="1" ht="25.5" x14ac:dyDescent="0.25">
      <c r="A51" s="208">
        <v>65.709999999999994</v>
      </c>
      <c r="B51" s="479" t="s">
        <v>1127</v>
      </c>
      <c r="C51" s="212">
        <v>3452.51</v>
      </c>
      <c r="D51" s="213" t="s">
        <v>1183</v>
      </c>
      <c r="E51" s="198">
        <v>0.86169192848101805</v>
      </c>
      <c r="F51" s="480">
        <v>2975</v>
      </c>
      <c r="G51" s="85" t="s">
        <v>5889</v>
      </c>
      <c r="H51" s="681">
        <f t="shared" si="0"/>
        <v>1.1490191194232602</v>
      </c>
      <c r="I51" s="682">
        <v>3967</v>
      </c>
      <c r="J51" s="472"/>
      <c r="K51" s="199"/>
      <c r="L51" s="472"/>
      <c r="M51" s="472"/>
      <c r="N51" s="472"/>
      <c r="O51" s="680"/>
    </row>
    <row r="52" spans="1:15" s="244" customFormat="1" ht="25.5" x14ac:dyDescent="0.25">
      <c r="A52" s="215" t="s">
        <v>1184</v>
      </c>
      <c r="B52" s="479" t="s">
        <v>1127</v>
      </c>
      <c r="C52" s="212">
        <v>3452.51</v>
      </c>
      <c r="D52" s="213" t="s">
        <v>1185</v>
      </c>
      <c r="E52" s="198">
        <v>0.95930207298458214</v>
      </c>
      <c r="F52" s="480">
        <v>3312</v>
      </c>
      <c r="G52" s="85" t="s">
        <v>5890</v>
      </c>
      <c r="H52" s="681">
        <f t="shared" si="0"/>
        <v>1.2466292639268242</v>
      </c>
      <c r="I52" s="682">
        <v>4304</v>
      </c>
      <c r="J52" s="472"/>
      <c r="K52" s="199"/>
      <c r="L52" s="472"/>
      <c r="M52" s="472"/>
      <c r="N52" s="472"/>
      <c r="O52" s="680"/>
    </row>
    <row r="53" spans="1:15" s="244" customFormat="1" ht="25.5" x14ac:dyDescent="0.25">
      <c r="A53" s="211">
        <v>68.739999999999995</v>
      </c>
      <c r="B53" s="479" t="s">
        <v>1127</v>
      </c>
      <c r="C53" s="212">
        <v>3452.51</v>
      </c>
      <c r="D53" s="213" t="s">
        <v>1186</v>
      </c>
      <c r="E53" s="198">
        <v>0.99608690488948615</v>
      </c>
      <c r="F53" s="480">
        <v>3439</v>
      </c>
      <c r="G53" s="85" t="s">
        <v>5891</v>
      </c>
      <c r="H53" s="681">
        <f t="shared" si="0"/>
        <v>1.2834140958317282</v>
      </c>
      <c r="I53" s="682">
        <v>4431</v>
      </c>
      <c r="J53" s="472"/>
      <c r="K53" s="199"/>
      <c r="L53" s="472"/>
      <c r="M53" s="472"/>
      <c r="N53" s="472"/>
      <c r="O53" s="680"/>
    </row>
    <row r="54" spans="1:15" s="244" customFormat="1" x14ac:dyDescent="0.25">
      <c r="A54" s="211"/>
      <c r="B54" s="214"/>
      <c r="C54" s="214"/>
      <c r="D54" s="213"/>
      <c r="E54" s="213"/>
      <c r="F54" s="472"/>
      <c r="G54" s="679"/>
      <c r="H54" s="679"/>
      <c r="I54" s="679"/>
      <c r="J54" s="472"/>
      <c r="K54" s="472"/>
      <c r="L54" s="210"/>
      <c r="M54" s="210"/>
      <c r="N54" s="210"/>
      <c r="O54" s="680"/>
    </row>
    <row r="55" spans="1:15" s="244" customFormat="1" x14ac:dyDescent="0.25">
      <c r="A55" s="208" t="s">
        <v>1153</v>
      </c>
      <c r="B55" s="214"/>
      <c r="C55" s="214"/>
      <c r="D55" s="472"/>
      <c r="E55" s="472"/>
      <c r="F55" s="216"/>
      <c r="G55" s="679"/>
      <c r="H55" s="679"/>
      <c r="I55" s="679"/>
      <c r="J55" s="472"/>
      <c r="K55" s="472"/>
      <c r="L55" s="210"/>
      <c r="M55" s="210"/>
      <c r="N55" s="210"/>
      <c r="O55" s="680"/>
    </row>
    <row r="56" spans="1:15" s="244" customFormat="1" ht="25.5" x14ac:dyDescent="0.25">
      <c r="A56" s="211" t="s">
        <v>1154</v>
      </c>
      <c r="B56" s="479" t="s">
        <v>1127</v>
      </c>
      <c r="C56" s="212">
        <v>3452.51</v>
      </c>
      <c r="D56" s="472"/>
      <c r="E56" s="472"/>
      <c r="F56" s="216"/>
      <c r="G56" s="679"/>
      <c r="H56" s="679"/>
      <c r="I56" s="679"/>
      <c r="J56" s="213" t="s">
        <v>1187</v>
      </c>
      <c r="K56" s="217">
        <v>0.74786170061781132</v>
      </c>
      <c r="L56" s="480">
        <v>2582</v>
      </c>
      <c r="M56" s="683"/>
      <c r="N56" s="683"/>
      <c r="O56" s="684"/>
    </row>
    <row r="57" spans="1:15" s="244" customFormat="1" ht="25.5" x14ac:dyDescent="0.25">
      <c r="A57" s="211" t="s">
        <v>1188</v>
      </c>
      <c r="B57" s="479" t="s">
        <v>1127</v>
      </c>
      <c r="C57" s="212">
        <v>3452.51</v>
      </c>
      <c r="D57" s="472"/>
      <c r="E57" s="472"/>
      <c r="F57" s="216"/>
      <c r="G57" s="679"/>
      <c r="H57" s="679"/>
      <c r="I57" s="679"/>
      <c r="J57" s="213" t="s">
        <v>1189</v>
      </c>
      <c r="K57" s="217">
        <v>0.77740542388001765</v>
      </c>
      <c r="L57" s="480">
        <v>2684</v>
      </c>
      <c r="M57" s="683" t="s">
        <v>5892</v>
      </c>
      <c r="N57" s="683">
        <f t="shared" ref="N57:N64" si="1">O57/C57</f>
        <v>1.0647326148222598</v>
      </c>
      <c r="O57" s="684">
        <v>3676</v>
      </c>
    </row>
    <row r="58" spans="1:15" s="244" customFormat="1" ht="25.5" x14ac:dyDescent="0.25">
      <c r="A58" s="211" t="s">
        <v>1156</v>
      </c>
      <c r="B58" s="479" t="s">
        <v>1127</v>
      </c>
      <c r="C58" s="212">
        <v>3452.51</v>
      </c>
      <c r="D58" s="472"/>
      <c r="E58" s="472"/>
      <c r="F58" s="216"/>
      <c r="G58" s="679"/>
      <c r="H58" s="679"/>
      <c r="I58" s="679"/>
      <c r="J58" s="213" t="s">
        <v>1190</v>
      </c>
      <c r="K58" s="217">
        <v>0.88225667702627941</v>
      </c>
      <c r="L58" s="480">
        <v>3046</v>
      </c>
      <c r="M58" s="683"/>
      <c r="N58" s="683"/>
      <c r="O58" s="684"/>
    </row>
    <row r="59" spans="1:15" s="244" customFormat="1" ht="25.5" x14ac:dyDescent="0.25">
      <c r="A59" s="211">
        <v>39</v>
      </c>
      <c r="B59" s="479" t="s">
        <v>1127</v>
      </c>
      <c r="C59" s="212">
        <v>3452.51</v>
      </c>
      <c r="D59" s="472"/>
      <c r="E59" s="472"/>
      <c r="F59" s="216"/>
      <c r="G59" s="679"/>
      <c r="H59" s="679"/>
      <c r="I59" s="679"/>
      <c r="J59" s="213" t="s">
        <v>1191</v>
      </c>
      <c r="K59" s="217">
        <v>0.87559485707499751</v>
      </c>
      <c r="L59" s="480">
        <v>3023</v>
      </c>
      <c r="M59" s="683"/>
      <c r="N59" s="683"/>
      <c r="O59" s="684"/>
    </row>
    <row r="60" spans="1:15" s="244" customFormat="1" ht="25.5" x14ac:dyDescent="0.25">
      <c r="A60" s="211">
        <v>36</v>
      </c>
      <c r="B60" s="479" t="s">
        <v>1127</v>
      </c>
      <c r="C60" s="212">
        <v>3452.51</v>
      </c>
      <c r="D60" s="472"/>
      <c r="E60" s="472"/>
      <c r="F60" s="216"/>
      <c r="G60" s="679"/>
      <c r="H60" s="679"/>
      <c r="I60" s="679"/>
      <c r="J60" s="213" t="s">
        <v>1192</v>
      </c>
      <c r="K60" s="217">
        <v>1.0097001891377577</v>
      </c>
      <c r="L60" s="480">
        <v>3486</v>
      </c>
      <c r="M60" s="683"/>
      <c r="N60" s="683"/>
      <c r="O60" s="684"/>
    </row>
    <row r="61" spans="1:15" s="244" customFormat="1" ht="25.5" x14ac:dyDescent="0.25">
      <c r="A61" s="211" t="s">
        <v>1162</v>
      </c>
      <c r="B61" s="479" t="s">
        <v>1127</v>
      </c>
      <c r="C61" s="212">
        <v>3452.51</v>
      </c>
      <c r="D61" s="472"/>
      <c r="E61" s="472"/>
      <c r="F61" s="216"/>
      <c r="G61" s="679"/>
      <c r="H61" s="679"/>
      <c r="I61" s="679"/>
      <c r="J61" s="213" t="s">
        <v>1193</v>
      </c>
      <c r="K61" s="217">
        <v>1.0693669243535862</v>
      </c>
      <c r="L61" s="480">
        <v>3692</v>
      </c>
      <c r="M61" s="683" t="s">
        <v>5893</v>
      </c>
      <c r="N61" s="683">
        <f t="shared" si="1"/>
        <v>1.3566941152958281</v>
      </c>
      <c r="O61" s="684">
        <v>4684</v>
      </c>
    </row>
    <row r="62" spans="1:15" s="244" customFormat="1" ht="25.5" x14ac:dyDescent="0.25">
      <c r="A62" s="211" t="s">
        <v>1194</v>
      </c>
      <c r="B62" s="479" t="s">
        <v>1127</v>
      </c>
      <c r="C62" s="212">
        <v>3452.51</v>
      </c>
      <c r="D62" s="472"/>
      <c r="E62" s="472"/>
      <c r="F62" s="216"/>
      <c r="G62" s="679"/>
      <c r="H62" s="679"/>
      <c r="I62" s="679"/>
      <c r="J62" s="213" t="s">
        <v>1195</v>
      </c>
      <c r="K62" s="217">
        <v>1.4041957879919247</v>
      </c>
      <c r="L62" s="480">
        <v>4848</v>
      </c>
      <c r="M62" s="683" t="s">
        <v>5894</v>
      </c>
      <c r="N62" s="683">
        <f t="shared" si="1"/>
        <v>1.6915229789341666</v>
      </c>
      <c r="O62" s="684">
        <v>5840</v>
      </c>
    </row>
    <row r="63" spans="1:15" s="244" customFormat="1" ht="25.5" x14ac:dyDescent="0.25">
      <c r="A63" s="211">
        <v>45</v>
      </c>
      <c r="B63" s="479" t="s">
        <v>1127</v>
      </c>
      <c r="C63" s="212">
        <v>3452.51</v>
      </c>
      <c r="D63" s="472"/>
      <c r="E63" s="472"/>
      <c r="F63" s="216"/>
      <c r="G63" s="679"/>
      <c r="H63" s="679"/>
      <c r="I63" s="679"/>
      <c r="J63" s="213" t="s">
        <v>1196</v>
      </c>
      <c r="K63" s="217">
        <v>1.6275115785327197</v>
      </c>
      <c r="L63" s="480">
        <v>5619</v>
      </c>
      <c r="M63" s="683" t="s">
        <v>5895</v>
      </c>
      <c r="N63" s="683">
        <f t="shared" si="1"/>
        <v>1.9148387694749616</v>
      </c>
      <c r="O63" s="684">
        <v>6611</v>
      </c>
    </row>
    <row r="64" spans="1:15" s="244" customFormat="1" ht="25.5" x14ac:dyDescent="0.25">
      <c r="A64" s="211" t="s">
        <v>1197</v>
      </c>
      <c r="B64" s="479" t="s">
        <v>1127</v>
      </c>
      <c r="C64" s="212">
        <v>3452.51</v>
      </c>
      <c r="D64" s="472"/>
      <c r="E64" s="472"/>
      <c r="F64" s="216"/>
      <c r="G64" s="679"/>
      <c r="H64" s="679"/>
      <c r="I64" s="679"/>
      <c r="J64" s="213" t="s">
        <v>1198</v>
      </c>
      <c r="K64" s="217">
        <v>1.6961572884654932</v>
      </c>
      <c r="L64" s="480">
        <v>5856</v>
      </c>
      <c r="M64" s="683" t="s">
        <v>5896</v>
      </c>
      <c r="N64" s="683">
        <f t="shared" si="1"/>
        <v>1.9834844794077351</v>
      </c>
      <c r="O64" s="684">
        <v>6848</v>
      </c>
    </row>
    <row r="65" spans="1:15" s="244" customFormat="1" x14ac:dyDescent="0.25">
      <c r="A65" s="211"/>
      <c r="B65" s="214"/>
      <c r="C65" s="214"/>
      <c r="D65" s="472"/>
      <c r="E65" s="472"/>
      <c r="F65" s="216"/>
      <c r="G65" s="679"/>
      <c r="H65" s="679"/>
      <c r="I65" s="679"/>
      <c r="J65" s="213"/>
      <c r="K65" s="213"/>
      <c r="L65" s="680"/>
      <c r="M65" s="685"/>
      <c r="N65" s="680"/>
      <c r="O65" s="684"/>
    </row>
    <row r="66" spans="1:15" s="244" customFormat="1" x14ac:dyDescent="0.25">
      <c r="A66" s="208" t="s">
        <v>1172</v>
      </c>
      <c r="B66" s="214"/>
      <c r="C66" s="214"/>
      <c r="D66" s="472"/>
      <c r="E66" s="472"/>
      <c r="F66" s="216"/>
      <c r="G66" s="679"/>
      <c r="H66" s="679"/>
      <c r="I66" s="679"/>
      <c r="J66" s="213"/>
      <c r="K66" s="213"/>
      <c r="L66" s="680"/>
      <c r="M66" s="685"/>
      <c r="N66" s="680"/>
      <c r="O66" s="684"/>
    </row>
    <row r="67" spans="1:15" s="244" customFormat="1" ht="25.5" x14ac:dyDescent="0.25">
      <c r="A67" s="208" t="s">
        <v>1173</v>
      </c>
      <c r="B67" s="479" t="s">
        <v>1127</v>
      </c>
      <c r="C67" s="212">
        <v>3452.51</v>
      </c>
      <c r="D67" s="472"/>
      <c r="E67" s="472"/>
      <c r="F67" s="216"/>
      <c r="G67" s="679"/>
      <c r="H67" s="679"/>
      <c r="I67" s="679"/>
      <c r="J67" s="213" t="s">
        <v>1199</v>
      </c>
      <c r="K67" s="217">
        <v>0.72642801903542631</v>
      </c>
      <c r="L67" s="480">
        <v>2508</v>
      </c>
      <c r="M67" s="480"/>
      <c r="N67" s="683"/>
      <c r="O67" s="684"/>
    </row>
    <row r="68" spans="1:15" s="244" customFormat="1" ht="25.5" x14ac:dyDescent="0.25">
      <c r="A68" s="208" t="s">
        <v>1175</v>
      </c>
      <c r="B68" s="479" t="s">
        <v>1127</v>
      </c>
      <c r="C68" s="212">
        <v>3452.51</v>
      </c>
      <c r="D68" s="472"/>
      <c r="E68" s="472"/>
      <c r="F68" s="216"/>
      <c r="G68" s="679"/>
      <c r="H68" s="679"/>
      <c r="I68" s="679"/>
      <c r="J68" s="213" t="s">
        <v>1200</v>
      </c>
      <c r="K68" s="217">
        <v>0.76263356224891454</v>
      </c>
      <c r="L68" s="480">
        <v>2633</v>
      </c>
      <c r="M68" s="480"/>
      <c r="N68" s="683"/>
      <c r="O68" s="684"/>
    </row>
    <row r="69" spans="1:15" s="244" customFormat="1" ht="25.5" x14ac:dyDescent="0.25">
      <c r="A69" s="208" t="s">
        <v>1177</v>
      </c>
      <c r="B69" s="479" t="s">
        <v>1127</v>
      </c>
      <c r="C69" s="212">
        <v>3452.51</v>
      </c>
      <c r="D69" s="472"/>
      <c r="E69" s="472"/>
      <c r="F69" s="216"/>
      <c r="G69" s="679"/>
      <c r="H69" s="679"/>
      <c r="I69" s="679"/>
      <c r="J69" s="213" t="s">
        <v>1201</v>
      </c>
      <c r="K69" s="217">
        <v>0.8608229954438944</v>
      </c>
      <c r="L69" s="480">
        <v>2972</v>
      </c>
      <c r="M69" s="480"/>
      <c r="N69" s="683"/>
      <c r="O69" s="684"/>
    </row>
    <row r="70" spans="1:15" s="244" customFormat="1" ht="25.5" x14ac:dyDescent="0.25">
      <c r="A70" s="208" t="s">
        <v>1181</v>
      </c>
      <c r="B70" s="479" t="s">
        <v>1127</v>
      </c>
      <c r="C70" s="212">
        <v>3452.51</v>
      </c>
      <c r="D70" s="472"/>
      <c r="E70" s="472"/>
      <c r="F70" s="216"/>
      <c r="G70" s="679"/>
      <c r="H70" s="679"/>
      <c r="I70" s="679"/>
      <c r="J70" s="213" t="s">
        <v>1202</v>
      </c>
      <c r="K70" s="217">
        <v>0.85416117549261261</v>
      </c>
      <c r="L70" s="480">
        <v>2949</v>
      </c>
      <c r="M70" s="480" t="s">
        <v>5897</v>
      </c>
      <c r="N70" s="683">
        <f t="shared" ref="N70:N74" si="2">O70/C70</f>
        <v>1.1414883664348545</v>
      </c>
      <c r="O70" s="684">
        <v>3941</v>
      </c>
    </row>
    <row r="71" spans="1:15" s="244" customFormat="1" ht="25.5" x14ac:dyDescent="0.25">
      <c r="A71" s="208" t="s">
        <v>1179</v>
      </c>
      <c r="B71" s="479" t="s">
        <v>1127</v>
      </c>
      <c r="C71" s="212">
        <v>3452.51</v>
      </c>
      <c r="D71" s="472"/>
      <c r="E71" s="472"/>
      <c r="F71" s="216"/>
      <c r="G71" s="679"/>
      <c r="H71" s="679"/>
      <c r="I71" s="679"/>
      <c r="J71" s="213" t="s">
        <v>1203</v>
      </c>
      <c r="K71" s="217">
        <v>0.89702853865738252</v>
      </c>
      <c r="L71" s="480">
        <v>3097</v>
      </c>
      <c r="M71" s="480"/>
      <c r="N71" s="683"/>
      <c r="O71" s="684"/>
    </row>
    <row r="72" spans="1:15" s="244" customFormat="1" ht="25.5" x14ac:dyDescent="0.25">
      <c r="A72" s="208">
        <v>65.709999999999994</v>
      </c>
      <c r="B72" s="479" t="s">
        <v>1127</v>
      </c>
      <c r="C72" s="212">
        <v>3452.51</v>
      </c>
      <c r="D72" s="472"/>
      <c r="E72" s="472"/>
      <c r="F72" s="216"/>
      <c r="G72" s="679"/>
      <c r="H72" s="679"/>
      <c r="I72" s="679"/>
      <c r="J72" s="213" t="s">
        <v>1204</v>
      </c>
      <c r="K72" s="217">
        <v>0.89065636305180862</v>
      </c>
      <c r="L72" s="480">
        <v>3075</v>
      </c>
      <c r="M72" s="480" t="s">
        <v>5898</v>
      </c>
      <c r="N72" s="683">
        <f t="shared" si="2"/>
        <v>1.1779835539940506</v>
      </c>
      <c r="O72" s="684">
        <v>4067</v>
      </c>
    </row>
    <row r="73" spans="1:15" s="244" customFormat="1" ht="25.5" x14ac:dyDescent="0.25">
      <c r="A73" s="208" t="s">
        <v>1184</v>
      </c>
      <c r="B73" s="479" t="s">
        <v>1127</v>
      </c>
      <c r="C73" s="212">
        <v>3452.51</v>
      </c>
      <c r="D73" s="472"/>
      <c r="E73" s="472"/>
      <c r="F73" s="216"/>
      <c r="G73" s="679"/>
      <c r="H73" s="679"/>
      <c r="I73" s="679"/>
      <c r="J73" s="213" t="s">
        <v>1205</v>
      </c>
      <c r="K73" s="217">
        <v>1.3532183831473332</v>
      </c>
      <c r="L73" s="480">
        <v>4672</v>
      </c>
      <c r="M73" s="480" t="s">
        <v>5899</v>
      </c>
      <c r="N73" s="683">
        <f t="shared" si="2"/>
        <v>1.6405455740895754</v>
      </c>
      <c r="O73" s="684">
        <v>5664</v>
      </c>
    </row>
    <row r="74" spans="1:15" s="244" customFormat="1" ht="25.5" x14ac:dyDescent="0.25">
      <c r="A74" s="211">
        <v>68.739999999999995</v>
      </c>
      <c r="B74" s="479" t="s">
        <v>1127</v>
      </c>
      <c r="C74" s="212">
        <v>3452.51</v>
      </c>
      <c r="D74" s="472"/>
      <c r="E74" s="472"/>
      <c r="F74" s="216"/>
      <c r="G74" s="679"/>
      <c r="H74" s="679"/>
      <c r="I74" s="679"/>
      <c r="J74" s="213" t="s">
        <v>1206</v>
      </c>
      <c r="K74" s="217">
        <v>1.3897135707065293</v>
      </c>
      <c r="L74" s="480">
        <v>4798</v>
      </c>
      <c r="M74" s="480" t="s">
        <v>5900</v>
      </c>
      <c r="N74" s="683">
        <f t="shared" si="2"/>
        <v>1.6770407616487715</v>
      </c>
      <c r="O74" s="684">
        <v>5790</v>
      </c>
    </row>
    <row r="75" spans="1:15" s="244" customFormat="1" x14ac:dyDescent="0.25">
      <c r="A75" s="211"/>
      <c r="B75" s="479"/>
      <c r="C75" s="212"/>
      <c r="D75" s="472"/>
      <c r="E75" s="472"/>
      <c r="F75" s="216"/>
      <c r="G75" s="679"/>
      <c r="H75" s="679"/>
      <c r="I75" s="679"/>
      <c r="J75" s="213"/>
      <c r="K75" s="217"/>
      <c r="L75" s="480"/>
      <c r="M75" s="480"/>
      <c r="N75" s="683"/>
      <c r="O75" s="684"/>
    </row>
    <row r="76" spans="1:15" s="244" customFormat="1" ht="15.75" x14ac:dyDescent="0.25">
      <c r="A76" s="219" t="s">
        <v>1207</v>
      </c>
      <c r="B76" s="479"/>
      <c r="C76" s="479"/>
      <c r="D76" s="479"/>
      <c r="E76" s="479"/>
      <c r="F76" s="480"/>
      <c r="G76" s="679"/>
      <c r="H76" s="679"/>
      <c r="I76" s="679"/>
      <c r="J76" s="472"/>
      <c r="K76" s="217"/>
      <c r="L76" s="480"/>
      <c r="M76" s="480"/>
      <c r="N76" s="480"/>
      <c r="O76" s="680"/>
    </row>
    <row r="77" spans="1:15" s="244" customFormat="1" x14ac:dyDescent="0.25">
      <c r="A77" s="220" t="s">
        <v>1208</v>
      </c>
      <c r="B77" s="472" t="s">
        <v>1209</v>
      </c>
      <c r="C77" s="221">
        <v>482.73</v>
      </c>
      <c r="D77" s="472" t="s">
        <v>1210</v>
      </c>
      <c r="E77" s="198">
        <v>0.92391191763511693</v>
      </c>
      <c r="F77" s="480">
        <v>446</v>
      </c>
      <c r="G77" s="472" t="s">
        <v>1210</v>
      </c>
      <c r="H77" s="198">
        <v>0.92391191763511693</v>
      </c>
      <c r="I77" s="480">
        <v>446</v>
      </c>
      <c r="J77" s="472" t="s">
        <v>1211</v>
      </c>
      <c r="K77" s="217">
        <v>0.92391191763511693</v>
      </c>
      <c r="L77" s="480">
        <v>446</v>
      </c>
      <c r="M77" s="472" t="s">
        <v>1211</v>
      </c>
      <c r="N77" s="217">
        <v>0.92391191763511693</v>
      </c>
      <c r="O77" s="480">
        <v>446</v>
      </c>
    </row>
    <row r="78" spans="1:15" s="244" customFormat="1" x14ac:dyDescent="0.25">
      <c r="A78" s="220" t="s">
        <v>1212</v>
      </c>
      <c r="B78" s="472" t="s">
        <v>1209</v>
      </c>
      <c r="C78" s="221">
        <v>482.73</v>
      </c>
      <c r="D78" s="472" t="s">
        <v>1213</v>
      </c>
      <c r="E78" s="198">
        <v>0.92391191763511693</v>
      </c>
      <c r="F78" s="480">
        <v>446</v>
      </c>
      <c r="G78" s="472" t="s">
        <v>1213</v>
      </c>
      <c r="H78" s="198">
        <v>0.92391191763511693</v>
      </c>
      <c r="I78" s="480">
        <v>446</v>
      </c>
      <c r="J78" s="472" t="s">
        <v>447</v>
      </c>
      <c r="K78" s="472" t="s">
        <v>447</v>
      </c>
      <c r="L78" s="480" t="s">
        <v>115</v>
      </c>
      <c r="M78" s="472" t="s">
        <v>447</v>
      </c>
      <c r="N78" s="472" t="s">
        <v>447</v>
      </c>
      <c r="O78" s="480" t="s">
        <v>115</v>
      </c>
    </row>
    <row r="79" spans="1:15" s="244" customFormat="1" x14ac:dyDescent="0.25">
      <c r="A79" s="222" t="s">
        <v>1214</v>
      </c>
      <c r="B79" s="472" t="s">
        <v>1209</v>
      </c>
      <c r="C79" s="221">
        <v>482.73</v>
      </c>
      <c r="D79" s="472" t="s">
        <v>1215</v>
      </c>
      <c r="E79" s="198">
        <v>1.2325730739751</v>
      </c>
      <c r="F79" s="480">
        <v>595</v>
      </c>
      <c r="G79" s="472" t="s">
        <v>1215</v>
      </c>
      <c r="H79" s="198">
        <v>1.2325730739751</v>
      </c>
      <c r="I79" s="480">
        <v>595</v>
      </c>
      <c r="J79" s="472" t="s">
        <v>1216</v>
      </c>
      <c r="K79" s="217">
        <v>1.2325730739751</v>
      </c>
      <c r="L79" s="480">
        <v>595</v>
      </c>
      <c r="M79" s="472" t="s">
        <v>1216</v>
      </c>
      <c r="N79" s="217">
        <v>1.2325730739751</v>
      </c>
      <c r="O79" s="480">
        <v>595</v>
      </c>
    </row>
    <row r="80" spans="1:15" s="244" customFormat="1" ht="25.5" x14ac:dyDescent="0.25">
      <c r="A80" s="222" t="s">
        <v>1217</v>
      </c>
      <c r="B80" s="472" t="s">
        <v>1209</v>
      </c>
      <c r="C80" s="221">
        <v>482.73</v>
      </c>
      <c r="D80" s="472" t="s">
        <v>1218</v>
      </c>
      <c r="E80" s="198">
        <v>2.3367099620906098</v>
      </c>
      <c r="F80" s="480">
        <v>1128</v>
      </c>
      <c r="G80" s="472" t="s">
        <v>1218</v>
      </c>
      <c r="H80" s="198">
        <v>2.3367099620906098</v>
      </c>
      <c r="I80" s="480">
        <v>1128</v>
      </c>
      <c r="J80" s="472" t="s">
        <v>1219</v>
      </c>
      <c r="K80" s="217">
        <v>2.3367099620906098</v>
      </c>
      <c r="L80" s="480">
        <v>1128</v>
      </c>
      <c r="M80" s="472" t="s">
        <v>1219</v>
      </c>
      <c r="N80" s="217">
        <v>2.3367099620906098</v>
      </c>
      <c r="O80" s="480">
        <v>1128</v>
      </c>
    </row>
    <row r="81" spans="1:15" s="244" customFormat="1" x14ac:dyDescent="0.25">
      <c r="A81" s="222" t="s">
        <v>1220</v>
      </c>
      <c r="B81" s="472" t="s">
        <v>1209</v>
      </c>
      <c r="C81" s="221">
        <v>482.73</v>
      </c>
      <c r="D81" s="472" t="s">
        <v>447</v>
      </c>
      <c r="E81" s="198" t="s">
        <v>115</v>
      </c>
      <c r="F81" s="480" t="s">
        <v>115</v>
      </c>
      <c r="G81" s="472" t="s">
        <v>447</v>
      </c>
      <c r="H81" s="198" t="s">
        <v>115</v>
      </c>
      <c r="I81" s="480" t="s">
        <v>115</v>
      </c>
      <c r="J81" s="472" t="s">
        <v>1221</v>
      </c>
      <c r="K81" s="217">
        <v>0.48267147266587945</v>
      </c>
      <c r="L81" s="480">
        <v>233</v>
      </c>
      <c r="M81" s="472" t="s">
        <v>1221</v>
      </c>
      <c r="N81" s="217">
        <v>0.48267147266587945</v>
      </c>
      <c r="O81" s="480">
        <v>233</v>
      </c>
    </row>
    <row r="82" spans="1:15" s="244" customFormat="1" x14ac:dyDescent="0.25">
      <c r="A82" s="222" t="s">
        <v>1222</v>
      </c>
      <c r="B82" s="472" t="s">
        <v>1209</v>
      </c>
      <c r="C82" s="221">
        <v>482.73</v>
      </c>
      <c r="D82" s="472" t="s">
        <v>1223</v>
      </c>
      <c r="E82" s="198">
        <v>0.46195595881755847</v>
      </c>
      <c r="F82" s="480">
        <v>223</v>
      </c>
      <c r="G82" s="472" t="s">
        <v>1223</v>
      </c>
      <c r="H82" s="198">
        <v>0.46195595881755847</v>
      </c>
      <c r="I82" s="480">
        <v>223</v>
      </c>
      <c r="J82" s="472" t="s">
        <v>1224</v>
      </c>
      <c r="K82" s="217">
        <v>0.46195595881755847</v>
      </c>
      <c r="L82" s="480">
        <v>223</v>
      </c>
      <c r="M82" s="472" t="s">
        <v>1224</v>
      </c>
      <c r="N82" s="217">
        <v>0.46195595881755847</v>
      </c>
      <c r="O82" s="480">
        <v>223</v>
      </c>
    </row>
    <row r="83" spans="1:15" s="244" customFormat="1" x14ac:dyDescent="0.25">
      <c r="A83" s="220" t="s">
        <v>1225</v>
      </c>
      <c r="B83" s="472" t="s">
        <v>1209</v>
      </c>
      <c r="C83" s="221">
        <v>482.73</v>
      </c>
      <c r="D83" s="472" t="s">
        <v>1226</v>
      </c>
      <c r="E83" s="198">
        <v>0.46195595881755847</v>
      </c>
      <c r="F83" s="480">
        <v>223</v>
      </c>
      <c r="G83" s="472" t="s">
        <v>1226</v>
      </c>
      <c r="H83" s="198">
        <v>0.46195595881755847</v>
      </c>
      <c r="I83" s="480">
        <v>223</v>
      </c>
      <c r="J83" s="472" t="s">
        <v>1227</v>
      </c>
      <c r="K83" s="217">
        <v>0.46195595881755847</v>
      </c>
      <c r="L83" s="480">
        <v>223</v>
      </c>
      <c r="M83" s="472" t="s">
        <v>1227</v>
      </c>
      <c r="N83" s="217">
        <v>0.46195595881755847</v>
      </c>
      <c r="O83" s="480">
        <v>223</v>
      </c>
    </row>
    <row r="84" spans="1:15" s="244" customFormat="1" ht="25.5" x14ac:dyDescent="0.25">
      <c r="A84" s="222" t="s">
        <v>1228</v>
      </c>
      <c r="B84" s="472" t="s">
        <v>1209</v>
      </c>
      <c r="C84" s="221">
        <v>482.73</v>
      </c>
      <c r="D84" s="472" t="s">
        <v>1229</v>
      </c>
      <c r="E84" s="198">
        <v>1.0668489631885318</v>
      </c>
      <c r="F84" s="480">
        <v>515</v>
      </c>
      <c r="G84" s="472" t="s">
        <v>1229</v>
      </c>
      <c r="H84" s="198">
        <v>1.0668489631885318</v>
      </c>
      <c r="I84" s="480">
        <v>515</v>
      </c>
      <c r="J84" s="472" t="s">
        <v>1230</v>
      </c>
      <c r="K84" s="217">
        <v>1.0668489631885318</v>
      </c>
      <c r="L84" s="480">
        <v>515</v>
      </c>
      <c r="M84" s="472" t="s">
        <v>1230</v>
      </c>
      <c r="N84" s="217">
        <v>1.0668489631885318</v>
      </c>
      <c r="O84" s="480">
        <v>515</v>
      </c>
    </row>
    <row r="85" spans="1:15" s="244" customFormat="1" ht="25.5" x14ac:dyDescent="0.25">
      <c r="A85" s="222" t="s">
        <v>1231</v>
      </c>
      <c r="B85" s="472" t="s">
        <v>1209</v>
      </c>
      <c r="C85" s="221">
        <v>482.73</v>
      </c>
      <c r="D85" s="472" t="s">
        <v>1232</v>
      </c>
      <c r="E85" s="198">
        <v>0.33766287572763243</v>
      </c>
      <c r="F85" s="480">
        <v>163</v>
      </c>
      <c r="G85" s="472" t="s">
        <v>1232</v>
      </c>
      <c r="H85" s="198">
        <v>0.33766287572763243</v>
      </c>
      <c r="I85" s="480">
        <v>163</v>
      </c>
      <c r="J85" s="472" t="s">
        <v>1233</v>
      </c>
      <c r="K85" s="217">
        <v>0.33766287572763243</v>
      </c>
      <c r="L85" s="480">
        <v>163</v>
      </c>
      <c r="M85" s="472" t="s">
        <v>1233</v>
      </c>
      <c r="N85" s="217">
        <v>0.33766287572763243</v>
      </c>
      <c r="O85" s="480">
        <v>163</v>
      </c>
    </row>
    <row r="86" spans="1:15" s="244" customFormat="1" ht="38.25" x14ac:dyDescent="0.25">
      <c r="A86" s="222" t="s">
        <v>1234</v>
      </c>
      <c r="B86" s="223" t="s">
        <v>1235</v>
      </c>
      <c r="C86" s="277">
        <v>1372.62</v>
      </c>
      <c r="D86" s="472" t="s">
        <v>1236</v>
      </c>
      <c r="E86" s="198">
        <v>1.1284987833486326</v>
      </c>
      <c r="F86" s="480">
        <v>1549</v>
      </c>
      <c r="G86" s="472" t="s">
        <v>1236</v>
      </c>
      <c r="H86" s="198">
        <v>1.1284987833486326</v>
      </c>
      <c r="I86" s="480">
        <v>1549</v>
      </c>
      <c r="J86" s="472" t="s">
        <v>1237</v>
      </c>
      <c r="K86" s="217">
        <v>1.1284987833486326</v>
      </c>
      <c r="L86" s="480">
        <v>1549</v>
      </c>
      <c r="M86" s="472" t="s">
        <v>1237</v>
      </c>
      <c r="N86" s="217">
        <v>1.1284987833486326</v>
      </c>
      <c r="O86" s="480">
        <v>1549</v>
      </c>
    </row>
    <row r="87" spans="1:15" s="244" customFormat="1" ht="38.25" x14ac:dyDescent="0.25">
      <c r="A87" s="222" t="s">
        <v>5901</v>
      </c>
      <c r="B87" s="223" t="s">
        <v>1235</v>
      </c>
      <c r="C87" s="277">
        <v>1372.62</v>
      </c>
      <c r="D87" s="472" t="s">
        <v>5902</v>
      </c>
      <c r="E87" s="198">
        <f>F87/C87</f>
        <v>4.923431102562982</v>
      </c>
      <c r="F87" s="480">
        <v>6758</v>
      </c>
      <c r="G87" s="472" t="s">
        <v>5902</v>
      </c>
      <c r="H87" s="198">
        <f>E87</f>
        <v>4.923431102562982</v>
      </c>
      <c r="I87" s="480">
        <v>6758</v>
      </c>
      <c r="J87" s="472" t="s">
        <v>5903</v>
      </c>
      <c r="K87" s="217">
        <f>L87/C87</f>
        <v>4.923431102562982</v>
      </c>
      <c r="L87" s="480">
        <v>6758</v>
      </c>
      <c r="M87" s="472" t="s">
        <v>5903</v>
      </c>
      <c r="N87" s="217">
        <f>K87</f>
        <v>4.923431102562982</v>
      </c>
      <c r="O87" s="480">
        <v>6758</v>
      </c>
    </row>
    <row r="88" spans="1:15" s="244" customFormat="1" ht="38.25" x14ac:dyDescent="0.25">
      <c r="A88" s="222" t="s">
        <v>478</v>
      </c>
      <c r="B88" s="223" t="s">
        <v>1235</v>
      </c>
      <c r="C88" s="221" t="s">
        <v>447</v>
      </c>
      <c r="D88" s="472" t="s">
        <v>1238</v>
      </c>
      <c r="E88" s="198" t="s">
        <v>447</v>
      </c>
      <c r="F88" s="480">
        <v>565</v>
      </c>
      <c r="G88" s="472" t="s">
        <v>1238</v>
      </c>
      <c r="H88" s="198" t="s">
        <v>447</v>
      </c>
      <c r="I88" s="480">
        <v>565</v>
      </c>
      <c r="J88" s="472" t="s">
        <v>3910</v>
      </c>
      <c r="K88" s="198" t="s">
        <v>447</v>
      </c>
      <c r="L88" s="480">
        <v>565</v>
      </c>
      <c r="M88" s="472" t="s">
        <v>3910</v>
      </c>
      <c r="N88" s="198" t="s">
        <v>447</v>
      </c>
      <c r="O88" s="480">
        <v>565</v>
      </c>
    </row>
    <row r="89" spans="1:15" s="244" customFormat="1" ht="38.25" x14ac:dyDescent="0.25">
      <c r="A89" s="222" t="s">
        <v>480</v>
      </c>
      <c r="B89" s="223" t="s">
        <v>1235</v>
      </c>
      <c r="C89" s="221" t="s">
        <v>447</v>
      </c>
      <c r="D89" s="472" t="s">
        <v>1239</v>
      </c>
      <c r="E89" s="198" t="s">
        <v>447</v>
      </c>
      <c r="F89" s="480">
        <v>904</v>
      </c>
      <c r="G89" s="472" t="s">
        <v>1239</v>
      </c>
      <c r="H89" s="198" t="s">
        <v>447</v>
      </c>
      <c r="I89" s="480">
        <v>904</v>
      </c>
      <c r="J89" s="472" t="s">
        <v>3911</v>
      </c>
      <c r="K89" s="198" t="s">
        <v>447</v>
      </c>
      <c r="L89" s="480">
        <v>904</v>
      </c>
      <c r="M89" s="472" t="s">
        <v>3911</v>
      </c>
      <c r="N89" s="198" t="s">
        <v>447</v>
      </c>
      <c r="O89" s="480">
        <v>904</v>
      </c>
    </row>
    <row r="90" spans="1:15" s="244" customFormat="1" ht="38.25" x14ac:dyDescent="0.25">
      <c r="A90" s="222" t="s">
        <v>482</v>
      </c>
      <c r="B90" s="223" t="s">
        <v>1235</v>
      </c>
      <c r="C90" s="221" t="s">
        <v>447</v>
      </c>
      <c r="D90" s="472" t="s">
        <v>1240</v>
      </c>
      <c r="E90" s="198" t="s">
        <v>447</v>
      </c>
      <c r="F90" s="480">
        <v>1309</v>
      </c>
      <c r="G90" s="472" t="s">
        <v>1240</v>
      </c>
      <c r="H90" s="198" t="s">
        <v>447</v>
      </c>
      <c r="I90" s="480">
        <v>1309</v>
      </c>
      <c r="J90" s="472" t="s">
        <v>3912</v>
      </c>
      <c r="K90" s="198" t="s">
        <v>447</v>
      </c>
      <c r="L90" s="480">
        <v>1309</v>
      </c>
      <c r="M90" s="472" t="s">
        <v>3912</v>
      </c>
      <c r="N90" s="198" t="s">
        <v>447</v>
      </c>
      <c r="O90" s="480">
        <v>1309</v>
      </c>
    </row>
    <row r="91" spans="1:15" s="244" customFormat="1" x14ac:dyDescent="0.25">
      <c r="A91" s="222" t="s">
        <v>805</v>
      </c>
      <c r="B91" s="223" t="s">
        <v>1235</v>
      </c>
      <c r="C91" s="221">
        <v>1372.62</v>
      </c>
      <c r="D91" s="472" t="s">
        <v>1241</v>
      </c>
      <c r="E91" s="198">
        <v>0.93908000757675114</v>
      </c>
      <c r="F91" s="480">
        <v>1289</v>
      </c>
      <c r="G91" s="472" t="s">
        <v>1241</v>
      </c>
      <c r="H91" s="198">
        <v>0.93908000757675114</v>
      </c>
      <c r="I91" s="480">
        <v>1289</v>
      </c>
      <c r="J91" s="472" t="s">
        <v>3913</v>
      </c>
      <c r="K91" s="217">
        <v>0.93908000757675114</v>
      </c>
      <c r="L91" s="480">
        <v>1289</v>
      </c>
      <c r="M91" s="472" t="s">
        <v>3913</v>
      </c>
      <c r="N91" s="217">
        <v>0.93908000757675114</v>
      </c>
      <c r="O91" s="480">
        <v>1289</v>
      </c>
    </row>
    <row r="92" spans="1:15" s="244" customFormat="1" ht="25.5" x14ac:dyDescent="0.25">
      <c r="A92" s="222" t="s">
        <v>1242</v>
      </c>
      <c r="B92" s="223" t="s">
        <v>1235</v>
      </c>
      <c r="C92" s="221" t="s">
        <v>447</v>
      </c>
      <c r="D92" s="472" t="s">
        <v>1243</v>
      </c>
      <c r="E92" s="198" t="s">
        <v>447</v>
      </c>
      <c r="F92" s="480">
        <v>647</v>
      </c>
      <c r="G92" s="472" t="s">
        <v>1243</v>
      </c>
      <c r="H92" s="198" t="s">
        <v>447</v>
      </c>
      <c r="I92" s="480">
        <v>647</v>
      </c>
      <c r="J92" s="472" t="s">
        <v>3914</v>
      </c>
      <c r="K92" s="198" t="s">
        <v>447</v>
      </c>
      <c r="L92" s="480">
        <v>647</v>
      </c>
      <c r="M92" s="472" t="s">
        <v>3914</v>
      </c>
      <c r="N92" s="198" t="s">
        <v>447</v>
      </c>
      <c r="O92" s="480">
        <v>647</v>
      </c>
    </row>
    <row r="93" spans="1:15" s="244" customFormat="1" x14ac:dyDescent="0.25">
      <c r="A93" s="222" t="s">
        <v>1244</v>
      </c>
      <c r="B93" s="223" t="s">
        <v>1235</v>
      </c>
      <c r="C93" s="221" t="s">
        <v>447</v>
      </c>
      <c r="D93" s="472" t="s">
        <v>1245</v>
      </c>
      <c r="E93" s="198" t="s">
        <v>447</v>
      </c>
      <c r="F93" s="480">
        <v>1597</v>
      </c>
      <c r="G93" s="472" t="s">
        <v>1245</v>
      </c>
      <c r="H93" s="198" t="s">
        <v>447</v>
      </c>
      <c r="I93" s="480">
        <v>1597</v>
      </c>
      <c r="J93" s="472" t="s">
        <v>3915</v>
      </c>
      <c r="K93" s="198" t="s">
        <v>447</v>
      </c>
      <c r="L93" s="480">
        <v>1597</v>
      </c>
      <c r="M93" s="472" t="s">
        <v>3915</v>
      </c>
      <c r="N93" s="198" t="s">
        <v>447</v>
      </c>
      <c r="O93" s="480">
        <v>1597</v>
      </c>
    </row>
    <row r="94" spans="1:15" s="244" customFormat="1" x14ac:dyDescent="0.25">
      <c r="A94" s="686" t="s">
        <v>718</v>
      </c>
      <c r="B94" s="223" t="s">
        <v>1235</v>
      </c>
      <c r="C94" s="221"/>
      <c r="D94" s="472" t="s">
        <v>5904</v>
      </c>
      <c r="E94" s="198"/>
      <c r="F94" s="480">
        <v>321</v>
      </c>
      <c r="G94" s="472" t="s">
        <v>5904</v>
      </c>
      <c r="H94" s="198"/>
      <c r="I94" s="480">
        <v>321</v>
      </c>
      <c r="J94" s="472" t="s">
        <v>5905</v>
      </c>
      <c r="K94" s="198"/>
      <c r="L94" s="679">
        <v>321</v>
      </c>
      <c r="M94" s="472" t="s">
        <v>5905</v>
      </c>
      <c r="N94" s="198"/>
      <c r="O94" s="679">
        <v>321</v>
      </c>
    </row>
    <row r="95" spans="1:15" s="244" customFormat="1" x14ac:dyDescent="0.25">
      <c r="A95" s="475"/>
      <c r="B95" s="224"/>
      <c r="C95" s="225"/>
      <c r="D95" s="200"/>
      <c r="E95" s="226"/>
      <c r="F95" s="202"/>
      <c r="G95" s="200"/>
      <c r="H95" s="226"/>
      <c r="I95" s="202"/>
    </row>
    <row r="96" spans="1:15" s="244" customFormat="1" x14ac:dyDescent="0.25">
      <c r="A96" s="193"/>
      <c r="B96" s="194"/>
      <c r="C96" s="194"/>
      <c r="D96" s="195"/>
      <c r="E96" s="195"/>
      <c r="F96" s="227"/>
      <c r="G96" s="228" t="s">
        <v>537</v>
      </c>
      <c r="H96" s="228"/>
      <c r="I96" s="227"/>
    </row>
    <row r="97" spans="1:9" s="244" customFormat="1" x14ac:dyDescent="0.25">
      <c r="A97" s="193"/>
      <c r="B97" s="194"/>
      <c r="C97" s="194"/>
      <c r="D97" s="195"/>
      <c r="E97" s="195"/>
      <c r="F97" s="187"/>
      <c r="G97" s="228"/>
      <c r="H97" s="228"/>
      <c r="I97" s="229"/>
    </row>
    <row r="98" spans="1:9" s="244" customFormat="1" ht="52.5" customHeight="1" x14ac:dyDescent="0.25">
      <c r="A98" s="870" t="s">
        <v>1246</v>
      </c>
      <c r="B98" s="870"/>
      <c r="C98" s="870"/>
      <c r="D98" s="870"/>
      <c r="E98" s="870"/>
      <c r="F98" s="870"/>
      <c r="G98" s="870"/>
      <c r="H98" s="468"/>
      <c r="I98" s="468"/>
    </row>
    <row r="99" spans="1:9" s="244" customFormat="1" x14ac:dyDescent="0.25">
      <c r="A99" s="468"/>
      <c r="B99" s="468"/>
      <c r="C99" s="468"/>
      <c r="D99" s="468"/>
      <c r="E99" s="468"/>
      <c r="F99" s="468"/>
      <c r="G99" s="204"/>
      <c r="H99" s="204"/>
      <c r="I99" s="204"/>
    </row>
    <row r="100" spans="1:9" s="244" customFormat="1" ht="64.5" customHeight="1" x14ac:dyDescent="0.25">
      <c r="A100" s="473" t="s">
        <v>1247</v>
      </c>
      <c r="B100" s="474" t="s">
        <v>1123</v>
      </c>
      <c r="C100" s="871" t="s">
        <v>1124</v>
      </c>
      <c r="D100" s="886" t="s">
        <v>1248</v>
      </c>
      <c r="E100" s="888" t="s">
        <v>831</v>
      </c>
      <c r="F100" s="875" t="s">
        <v>267</v>
      </c>
      <c r="G100" s="890" t="s">
        <v>1125</v>
      </c>
      <c r="H100" s="281"/>
      <c r="I100" s="231"/>
    </row>
    <row r="101" spans="1:9" s="244" customFormat="1" ht="25.5" x14ac:dyDescent="0.25">
      <c r="A101" s="479" t="s">
        <v>1249</v>
      </c>
      <c r="B101" s="479" t="s">
        <v>1127</v>
      </c>
      <c r="C101" s="872"/>
      <c r="D101" s="887"/>
      <c r="E101" s="889"/>
      <c r="F101" s="876"/>
      <c r="G101" s="890"/>
      <c r="H101" s="281"/>
      <c r="I101" s="200"/>
    </row>
    <row r="102" spans="1:9" s="244" customFormat="1" ht="25.5" x14ac:dyDescent="0.25">
      <c r="A102" s="472" t="s">
        <v>1250</v>
      </c>
      <c r="B102" s="223" t="s">
        <v>1251</v>
      </c>
      <c r="C102" s="212">
        <v>3452.51</v>
      </c>
      <c r="D102" s="209" t="s">
        <v>1252</v>
      </c>
      <c r="E102" s="232" t="s">
        <v>1253</v>
      </c>
      <c r="F102" s="681">
        <v>2.1013697281108525</v>
      </c>
      <c r="G102" s="480">
        <v>7255</v>
      </c>
      <c r="H102" s="281"/>
      <c r="I102" s="202"/>
    </row>
    <row r="103" spans="1:9" s="244" customFormat="1" ht="45" customHeight="1" x14ac:dyDescent="0.25">
      <c r="A103" s="873" t="s">
        <v>1254</v>
      </c>
      <c r="B103" s="873"/>
      <c r="C103" s="873"/>
      <c r="D103" s="873"/>
      <c r="E103" s="873"/>
      <c r="F103" s="873"/>
      <c r="G103" s="873"/>
      <c r="H103" s="201"/>
      <c r="I103" s="229"/>
    </row>
    <row r="104" spans="1:9" s="244" customFormat="1" x14ac:dyDescent="0.25">
      <c r="A104" s="201"/>
      <c r="B104" s="201"/>
      <c r="C104" s="201"/>
      <c r="D104" s="201"/>
      <c r="E104" s="201"/>
      <c r="F104" s="201"/>
      <c r="G104" s="201"/>
      <c r="H104" s="201"/>
      <c r="I104" s="229"/>
    </row>
    <row r="105" spans="1:9" s="244" customFormat="1" x14ac:dyDescent="0.25">
      <c r="A105" s="193"/>
      <c r="B105" s="194"/>
      <c r="C105" s="194"/>
      <c r="D105" s="195"/>
      <c r="E105" s="195"/>
      <c r="F105" s="187"/>
      <c r="G105" s="187"/>
      <c r="H105" s="187"/>
      <c r="I105" s="228" t="s">
        <v>1255</v>
      </c>
    </row>
    <row r="106" spans="1:9" s="244" customFormat="1" ht="33.75" customHeight="1" x14ac:dyDescent="0.25">
      <c r="A106" s="874" t="s">
        <v>1256</v>
      </c>
      <c r="B106" s="874"/>
      <c r="C106" s="874"/>
      <c r="D106" s="874"/>
      <c r="E106" s="874"/>
      <c r="F106" s="874"/>
      <c r="G106" s="874"/>
      <c r="H106" s="874"/>
      <c r="I106" s="874"/>
    </row>
    <row r="107" spans="1:9" s="244" customFormat="1" x14ac:dyDescent="0.25">
      <c r="A107" s="468"/>
      <c r="B107" s="468"/>
      <c r="C107" s="468"/>
      <c r="D107" s="468"/>
      <c r="E107" s="468"/>
      <c r="F107" s="468"/>
      <c r="G107" s="468"/>
      <c r="H107" s="468"/>
      <c r="I107" s="204"/>
    </row>
    <row r="108" spans="1:9" s="244" customFormat="1" ht="15" customHeight="1" x14ac:dyDescent="0.25">
      <c r="A108" s="875" t="s">
        <v>1122</v>
      </c>
      <c r="B108" s="871" t="s">
        <v>1123</v>
      </c>
      <c r="C108" s="871" t="s">
        <v>1124</v>
      </c>
      <c r="D108" s="877" t="s">
        <v>238</v>
      </c>
      <c r="E108" s="878"/>
      <c r="F108" s="879"/>
      <c r="G108" s="880" t="s">
        <v>239</v>
      </c>
      <c r="H108" s="881"/>
      <c r="I108" s="882"/>
    </row>
    <row r="109" spans="1:9" s="244" customFormat="1" ht="76.5" customHeight="1" x14ac:dyDescent="0.25">
      <c r="A109" s="876"/>
      <c r="B109" s="872"/>
      <c r="C109" s="872"/>
      <c r="D109" s="469" t="s">
        <v>831</v>
      </c>
      <c r="E109" s="469" t="s">
        <v>267</v>
      </c>
      <c r="F109" s="471" t="s">
        <v>1125</v>
      </c>
      <c r="G109" s="469" t="s">
        <v>831</v>
      </c>
      <c r="H109" s="469" t="s">
        <v>267</v>
      </c>
      <c r="I109" s="471" t="s">
        <v>1125</v>
      </c>
    </row>
    <row r="110" spans="1:9" s="244" customFormat="1" ht="25.5" x14ac:dyDescent="0.25">
      <c r="A110" s="472" t="s">
        <v>1257</v>
      </c>
      <c r="B110" s="479" t="s">
        <v>1127</v>
      </c>
      <c r="C110" s="197">
        <v>2824.9</v>
      </c>
      <c r="D110" s="472" t="s">
        <v>1258</v>
      </c>
      <c r="E110" s="199">
        <v>0.57948953945272397</v>
      </c>
      <c r="F110" s="480">
        <v>1637</v>
      </c>
      <c r="G110" s="472" t="s">
        <v>1259</v>
      </c>
      <c r="H110" s="199">
        <v>0.57948953945272397</v>
      </c>
      <c r="I110" s="480">
        <v>1637</v>
      </c>
    </row>
    <row r="111" spans="1:9" s="244" customFormat="1" ht="25.5" x14ac:dyDescent="0.25">
      <c r="A111" s="472" t="s">
        <v>1260</v>
      </c>
      <c r="B111" s="479" t="s">
        <v>1127</v>
      </c>
      <c r="C111" s="197">
        <v>2824.9</v>
      </c>
      <c r="D111" s="472" t="s">
        <v>1261</v>
      </c>
      <c r="E111" s="199">
        <v>1.8889164218202414</v>
      </c>
      <c r="F111" s="480">
        <v>5336</v>
      </c>
      <c r="G111" s="472" t="s">
        <v>1262</v>
      </c>
      <c r="H111" s="199">
        <v>1.8889164218202414</v>
      </c>
      <c r="I111" s="480">
        <v>5336</v>
      </c>
    </row>
    <row r="112" spans="1:9" s="244" customFormat="1" ht="25.5" x14ac:dyDescent="0.25">
      <c r="A112" s="472" t="s">
        <v>1263</v>
      </c>
      <c r="B112" s="479" t="s">
        <v>1127</v>
      </c>
      <c r="C112" s="197">
        <v>2824.9</v>
      </c>
      <c r="D112" s="472" t="s">
        <v>1264</v>
      </c>
      <c r="E112" s="199">
        <v>0.46479521398987572</v>
      </c>
      <c r="F112" s="480">
        <v>1313</v>
      </c>
      <c r="G112" s="472" t="s">
        <v>1265</v>
      </c>
      <c r="H112" s="199">
        <v>0.46479521398987572</v>
      </c>
      <c r="I112" s="480">
        <v>1313</v>
      </c>
    </row>
    <row r="113" spans="1:9" s="244" customFormat="1" ht="25.5" x14ac:dyDescent="0.25">
      <c r="A113" s="472" t="s">
        <v>1266</v>
      </c>
      <c r="B113" s="479" t="s">
        <v>1127</v>
      </c>
      <c r="C113" s="197">
        <v>2824.9</v>
      </c>
      <c r="D113" s="472" t="s">
        <v>1267</v>
      </c>
      <c r="E113" s="199">
        <v>0.46125526567312114</v>
      </c>
      <c r="F113" s="480">
        <v>1303</v>
      </c>
      <c r="G113" s="472" t="s">
        <v>1268</v>
      </c>
      <c r="H113" s="199">
        <v>0.46125526567312114</v>
      </c>
      <c r="I113" s="480">
        <v>1303</v>
      </c>
    </row>
    <row r="114" spans="1:9" s="244" customFormat="1" ht="25.5" x14ac:dyDescent="0.25">
      <c r="A114" s="472" t="s">
        <v>1269</v>
      </c>
      <c r="B114" s="479" t="s">
        <v>1127</v>
      </c>
      <c r="C114" s="197">
        <v>2824.9</v>
      </c>
      <c r="D114" s="472" t="s">
        <v>1270</v>
      </c>
      <c r="E114" s="199">
        <v>0.31009947254770082</v>
      </c>
      <c r="F114" s="480">
        <v>876</v>
      </c>
      <c r="G114" s="472" t="s">
        <v>1271</v>
      </c>
      <c r="H114" s="199">
        <v>0.31009947254770082</v>
      </c>
      <c r="I114" s="480">
        <v>876</v>
      </c>
    </row>
    <row r="115" spans="1:9" s="244" customFormat="1" ht="25.5" x14ac:dyDescent="0.25">
      <c r="A115" s="472" t="s">
        <v>1272</v>
      </c>
      <c r="B115" s="479" t="s">
        <v>1127</v>
      </c>
      <c r="C115" s="197">
        <v>2824.9</v>
      </c>
      <c r="D115" s="472" t="s">
        <v>1273</v>
      </c>
      <c r="E115" s="199">
        <v>0.31009947254770082</v>
      </c>
      <c r="F115" s="480">
        <v>876</v>
      </c>
      <c r="G115" s="472" t="s">
        <v>1274</v>
      </c>
      <c r="H115" s="199">
        <v>0.31009947254770082</v>
      </c>
      <c r="I115" s="480">
        <v>876</v>
      </c>
    </row>
    <row r="116" spans="1:9" s="244" customFormat="1" ht="25.5" x14ac:dyDescent="0.25">
      <c r="A116" s="472" t="s">
        <v>1275</v>
      </c>
      <c r="B116" s="479" t="s">
        <v>1127</v>
      </c>
      <c r="C116" s="197">
        <v>2824.9</v>
      </c>
      <c r="D116" s="472" t="s">
        <v>1276</v>
      </c>
      <c r="E116" s="199">
        <v>0.31009947254770082</v>
      </c>
      <c r="F116" s="480">
        <v>876</v>
      </c>
      <c r="G116" s="472" t="s">
        <v>1277</v>
      </c>
      <c r="H116" s="199">
        <v>0.31009947254770082</v>
      </c>
      <c r="I116" s="480">
        <v>876</v>
      </c>
    </row>
    <row r="117" spans="1:9" s="244" customFormat="1" ht="25.5" x14ac:dyDescent="0.25">
      <c r="A117" s="472" t="s">
        <v>1278</v>
      </c>
      <c r="B117" s="479" t="s">
        <v>1127</v>
      </c>
      <c r="C117" s="197">
        <v>2824.9</v>
      </c>
      <c r="D117" s="472" t="s">
        <v>1279</v>
      </c>
      <c r="E117" s="199">
        <v>0.31009947254770082</v>
      </c>
      <c r="F117" s="480">
        <v>876</v>
      </c>
      <c r="G117" s="472" t="s">
        <v>1280</v>
      </c>
      <c r="H117" s="199">
        <v>0.31009947254770082</v>
      </c>
      <c r="I117" s="480">
        <v>876</v>
      </c>
    </row>
    <row r="118" spans="1:9" s="244" customFormat="1" ht="25.5" x14ac:dyDescent="0.25">
      <c r="A118" s="472" t="s">
        <v>1281</v>
      </c>
      <c r="B118" s="479" t="s">
        <v>1127</v>
      </c>
      <c r="C118" s="197">
        <v>2824.9</v>
      </c>
      <c r="D118" s="472" t="s">
        <v>1282</v>
      </c>
      <c r="E118" s="199">
        <v>0.31009947254770082</v>
      </c>
      <c r="F118" s="480">
        <v>876</v>
      </c>
      <c r="G118" s="472" t="s">
        <v>1283</v>
      </c>
      <c r="H118" s="199">
        <v>0.31009947254770082</v>
      </c>
      <c r="I118" s="480">
        <v>876</v>
      </c>
    </row>
    <row r="119" spans="1:9" s="244" customFormat="1" ht="25.5" x14ac:dyDescent="0.25">
      <c r="A119" s="472" t="s">
        <v>1284</v>
      </c>
      <c r="B119" s="479" t="s">
        <v>1127</v>
      </c>
      <c r="C119" s="197">
        <v>2824.9</v>
      </c>
      <c r="D119" s="472" t="s">
        <v>1285</v>
      </c>
      <c r="E119" s="199">
        <v>0.31009947254770082</v>
      </c>
      <c r="F119" s="480">
        <v>876</v>
      </c>
      <c r="G119" s="472" t="s">
        <v>1286</v>
      </c>
      <c r="H119" s="199">
        <v>0.31009947254770082</v>
      </c>
      <c r="I119" s="480">
        <v>876</v>
      </c>
    </row>
    <row r="120" spans="1:9" s="244" customFormat="1" ht="25.5" x14ac:dyDescent="0.25">
      <c r="A120" s="472" t="s">
        <v>1287</v>
      </c>
      <c r="B120" s="479" t="s">
        <v>1127</v>
      </c>
      <c r="C120" s="197">
        <v>2824.9</v>
      </c>
      <c r="D120" s="472" t="s">
        <v>1288</v>
      </c>
      <c r="E120" s="199">
        <v>0.31009947254770082</v>
      </c>
      <c r="F120" s="480">
        <v>876</v>
      </c>
      <c r="G120" s="472" t="s">
        <v>1289</v>
      </c>
      <c r="H120" s="199">
        <v>0.31009947254770082</v>
      </c>
      <c r="I120" s="480">
        <v>876</v>
      </c>
    </row>
    <row r="121" spans="1:9" s="244" customFormat="1" ht="25.5" x14ac:dyDescent="0.25">
      <c r="A121" s="472" t="s">
        <v>1290</v>
      </c>
      <c r="B121" s="479" t="s">
        <v>1127</v>
      </c>
      <c r="C121" s="197">
        <v>2824.9</v>
      </c>
      <c r="D121" s="472" t="s">
        <v>1291</v>
      </c>
      <c r="E121" s="199">
        <v>0.31009947254770082</v>
      </c>
      <c r="F121" s="480">
        <v>876</v>
      </c>
      <c r="G121" s="472" t="s">
        <v>1292</v>
      </c>
      <c r="H121" s="199">
        <v>0.31009947254770082</v>
      </c>
      <c r="I121" s="480">
        <v>876</v>
      </c>
    </row>
    <row r="122" spans="1:9" s="244" customFormat="1" ht="25.5" x14ac:dyDescent="0.25">
      <c r="A122" s="472" t="s">
        <v>1293</v>
      </c>
      <c r="B122" s="479" t="s">
        <v>1127</v>
      </c>
      <c r="C122" s="197">
        <v>2824.9</v>
      </c>
      <c r="D122" s="472" t="s">
        <v>1294</v>
      </c>
      <c r="E122" s="199">
        <v>1.2595136111012779</v>
      </c>
      <c r="F122" s="480">
        <v>3558</v>
      </c>
      <c r="G122" s="472" t="s">
        <v>1295</v>
      </c>
      <c r="H122" s="199">
        <v>1.2595136111012779</v>
      </c>
      <c r="I122" s="480">
        <v>3558</v>
      </c>
    </row>
    <row r="123" spans="1:9" s="244" customFormat="1" ht="25.5" x14ac:dyDescent="0.25">
      <c r="A123" s="472" t="s">
        <v>1296</v>
      </c>
      <c r="B123" s="479" t="s">
        <v>1127</v>
      </c>
      <c r="C123" s="197">
        <v>2824.9</v>
      </c>
      <c r="D123" s="472" t="s">
        <v>1297</v>
      </c>
      <c r="E123" s="199">
        <v>0.31009947254770082</v>
      </c>
      <c r="F123" s="480">
        <v>876</v>
      </c>
      <c r="G123" s="472" t="s">
        <v>1298</v>
      </c>
      <c r="H123" s="199">
        <v>0.31009947254770082</v>
      </c>
      <c r="I123" s="480">
        <v>876</v>
      </c>
    </row>
    <row r="124" spans="1:9" s="244" customFormat="1" ht="25.5" x14ac:dyDescent="0.25">
      <c r="A124" s="472" t="s">
        <v>1299</v>
      </c>
      <c r="B124" s="479" t="s">
        <v>1127</v>
      </c>
      <c r="C124" s="197">
        <v>2824.9</v>
      </c>
      <c r="D124" s="472" t="s">
        <v>1300</v>
      </c>
      <c r="E124" s="199">
        <v>0.31009947254770082</v>
      </c>
      <c r="F124" s="480">
        <v>876</v>
      </c>
      <c r="G124" s="472" t="s">
        <v>1301</v>
      </c>
      <c r="H124" s="199">
        <v>0.31009947254770082</v>
      </c>
      <c r="I124" s="480">
        <v>876</v>
      </c>
    </row>
    <row r="125" spans="1:9" s="244" customFormat="1" ht="25.5" x14ac:dyDescent="0.25">
      <c r="A125" s="472" t="s">
        <v>1302</v>
      </c>
      <c r="B125" s="479" t="s">
        <v>1127</v>
      </c>
      <c r="C125" s="197">
        <v>2824.9</v>
      </c>
      <c r="D125" s="472" t="s">
        <v>1303</v>
      </c>
      <c r="E125" s="199">
        <v>0.53205423200821267</v>
      </c>
      <c r="F125" s="480">
        <v>1503</v>
      </c>
      <c r="G125" s="472" t="s">
        <v>1304</v>
      </c>
      <c r="H125" s="199">
        <v>0.53205423200821267</v>
      </c>
      <c r="I125" s="480">
        <v>1503</v>
      </c>
    </row>
    <row r="126" spans="1:9" s="244" customFormat="1" ht="25.5" x14ac:dyDescent="0.25">
      <c r="A126" s="472" t="s">
        <v>1305</v>
      </c>
      <c r="B126" s="479" t="s">
        <v>1127</v>
      </c>
      <c r="C126" s="197">
        <v>2824.9</v>
      </c>
      <c r="D126" s="472" t="s">
        <v>1306</v>
      </c>
      <c r="E126" s="199">
        <v>1.3522602570002478</v>
      </c>
      <c r="F126" s="480">
        <v>3820</v>
      </c>
      <c r="G126" s="472" t="s">
        <v>1307</v>
      </c>
      <c r="H126" s="199">
        <v>1.3522602570002478</v>
      </c>
      <c r="I126" s="480">
        <v>3820</v>
      </c>
    </row>
    <row r="127" spans="1:9" s="244" customFormat="1" ht="25.5" x14ac:dyDescent="0.25">
      <c r="A127" s="472" t="s">
        <v>1308</v>
      </c>
      <c r="B127" s="479" t="s">
        <v>1127</v>
      </c>
      <c r="C127" s="197">
        <v>2824.9</v>
      </c>
      <c r="D127" s="472" t="s">
        <v>1309</v>
      </c>
      <c r="E127" s="199">
        <v>0.53205423200821267</v>
      </c>
      <c r="F127" s="480">
        <v>1503</v>
      </c>
      <c r="G127" s="472" t="s">
        <v>1310</v>
      </c>
      <c r="H127" s="199">
        <v>0.53205423200821267</v>
      </c>
      <c r="I127" s="480">
        <v>1503</v>
      </c>
    </row>
    <row r="128" spans="1:9" s="244" customFormat="1" ht="25.5" x14ac:dyDescent="0.25">
      <c r="A128" s="472" t="s">
        <v>1311</v>
      </c>
      <c r="B128" s="479" t="s">
        <v>1127</v>
      </c>
      <c r="C128" s="197">
        <v>2824.9</v>
      </c>
      <c r="D128" s="472" t="s">
        <v>1312</v>
      </c>
      <c r="E128" s="199">
        <v>0.53205423200821267</v>
      </c>
      <c r="F128" s="480">
        <v>1503</v>
      </c>
      <c r="G128" s="472" t="s">
        <v>1313</v>
      </c>
      <c r="H128" s="199">
        <v>0.53205423200821267</v>
      </c>
      <c r="I128" s="480">
        <v>1503</v>
      </c>
    </row>
    <row r="129" spans="1:9" s="244" customFormat="1" ht="25.5" x14ac:dyDescent="0.25">
      <c r="A129" s="472" t="s">
        <v>1314</v>
      </c>
      <c r="B129" s="479" t="s">
        <v>1127</v>
      </c>
      <c r="C129" s="197">
        <v>2824.9</v>
      </c>
      <c r="D129" s="472" t="s">
        <v>1315</v>
      </c>
      <c r="E129" s="199">
        <v>2.0981273673404366</v>
      </c>
      <c r="F129" s="480">
        <v>5927</v>
      </c>
      <c r="G129" s="472" t="s">
        <v>1316</v>
      </c>
      <c r="H129" s="199">
        <v>2.0981273673404366</v>
      </c>
      <c r="I129" s="480">
        <v>5927</v>
      </c>
    </row>
    <row r="130" spans="1:9" s="244" customFormat="1" ht="25.5" x14ac:dyDescent="0.25">
      <c r="A130" s="472" t="s">
        <v>1317</v>
      </c>
      <c r="B130" s="479" t="s">
        <v>1127</v>
      </c>
      <c r="C130" s="197">
        <v>2824.9</v>
      </c>
      <c r="D130" s="472" t="s">
        <v>1318</v>
      </c>
      <c r="E130" s="199">
        <v>1.39650961095968</v>
      </c>
      <c r="F130" s="480">
        <v>3945</v>
      </c>
      <c r="G130" s="472" t="s">
        <v>1319</v>
      </c>
      <c r="H130" s="199">
        <v>1.39650961095968</v>
      </c>
      <c r="I130" s="480">
        <v>3945</v>
      </c>
    </row>
    <row r="131" spans="1:9" s="244" customFormat="1" ht="25.5" x14ac:dyDescent="0.25">
      <c r="A131" s="472" t="s">
        <v>1320</v>
      </c>
      <c r="B131" s="479" t="s">
        <v>1127</v>
      </c>
      <c r="C131" s="197">
        <v>2824.9</v>
      </c>
      <c r="D131" s="472" t="s">
        <v>1321</v>
      </c>
      <c r="E131" s="199">
        <v>0.621260929590428</v>
      </c>
      <c r="F131" s="480">
        <v>1755</v>
      </c>
      <c r="G131" s="472" t="s">
        <v>1322</v>
      </c>
      <c r="H131" s="199">
        <v>0.621260929590428</v>
      </c>
      <c r="I131" s="480">
        <v>1755</v>
      </c>
    </row>
    <row r="132" spans="1:9" s="244" customFormat="1" ht="25.5" x14ac:dyDescent="0.25">
      <c r="A132" s="472" t="s">
        <v>1323</v>
      </c>
      <c r="B132" s="479" t="s">
        <v>1127</v>
      </c>
      <c r="C132" s="197">
        <v>2824.9</v>
      </c>
      <c r="D132" s="472" t="s">
        <v>1324</v>
      </c>
      <c r="E132" s="199">
        <v>0.621260929590428</v>
      </c>
      <c r="F132" s="480">
        <v>1755</v>
      </c>
      <c r="G132" s="472" t="s">
        <v>1325</v>
      </c>
      <c r="H132" s="199">
        <v>0.621260929590428</v>
      </c>
      <c r="I132" s="480">
        <v>1755</v>
      </c>
    </row>
    <row r="133" spans="1:9" s="244" customFormat="1" ht="25.5" x14ac:dyDescent="0.25">
      <c r="A133" s="472" t="s">
        <v>1326</v>
      </c>
      <c r="B133" s="479" t="s">
        <v>1127</v>
      </c>
      <c r="C133" s="197">
        <v>2824.9</v>
      </c>
      <c r="D133" s="472" t="s">
        <v>1327</v>
      </c>
      <c r="E133" s="199">
        <v>1.5858968459060496</v>
      </c>
      <c r="F133" s="480">
        <v>4480</v>
      </c>
      <c r="G133" s="472" t="s">
        <v>1328</v>
      </c>
      <c r="H133" s="199">
        <v>1.5858968459060496</v>
      </c>
      <c r="I133" s="480">
        <v>4480</v>
      </c>
    </row>
    <row r="134" spans="1:9" s="244" customFormat="1" ht="25.5" x14ac:dyDescent="0.25">
      <c r="A134" s="472" t="s">
        <v>1329</v>
      </c>
      <c r="B134" s="479" t="s">
        <v>1127</v>
      </c>
      <c r="C134" s="197">
        <v>2824.9</v>
      </c>
      <c r="D134" s="472" t="s">
        <v>1330</v>
      </c>
      <c r="E134" s="199">
        <v>0.621260929590428</v>
      </c>
      <c r="F134" s="480">
        <v>1755</v>
      </c>
      <c r="G134" s="472" t="s">
        <v>1331</v>
      </c>
      <c r="H134" s="199">
        <v>0.621260929590428</v>
      </c>
      <c r="I134" s="480">
        <v>1755</v>
      </c>
    </row>
    <row r="135" spans="1:9" s="244" customFormat="1" ht="25.5" x14ac:dyDescent="0.25">
      <c r="A135" s="472" t="s">
        <v>1332</v>
      </c>
      <c r="B135" s="479" t="s">
        <v>1127</v>
      </c>
      <c r="C135" s="197">
        <v>2824.9</v>
      </c>
      <c r="D135" s="472" t="s">
        <v>1333</v>
      </c>
      <c r="E135" s="199">
        <v>0.621260929590428</v>
      </c>
      <c r="F135" s="480">
        <v>1755</v>
      </c>
      <c r="G135" s="472" t="s">
        <v>1334</v>
      </c>
      <c r="H135" s="199">
        <v>0.621260929590428</v>
      </c>
      <c r="I135" s="480">
        <v>1755</v>
      </c>
    </row>
    <row r="136" spans="1:9" s="244" customFormat="1" ht="25.5" x14ac:dyDescent="0.25">
      <c r="A136" s="472" t="s">
        <v>1335</v>
      </c>
      <c r="B136" s="479" t="s">
        <v>1127</v>
      </c>
      <c r="C136" s="197">
        <v>2824.9</v>
      </c>
      <c r="D136" s="472" t="s">
        <v>1336</v>
      </c>
      <c r="E136" s="199">
        <v>0.71152961166766959</v>
      </c>
      <c r="F136" s="480">
        <v>2010</v>
      </c>
      <c r="G136" s="472" t="s">
        <v>1337</v>
      </c>
      <c r="H136" s="199">
        <v>0.71152961166766959</v>
      </c>
      <c r="I136" s="480">
        <v>2010</v>
      </c>
    </row>
    <row r="137" spans="1:9" s="244" customFormat="1" ht="25.5" x14ac:dyDescent="0.25">
      <c r="A137" s="472" t="s">
        <v>1338</v>
      </c>
      <c r="B137" s="479" t="s">
        <v>1127</v>
      </c>
      <c r="C137" s="197">
        <v>2824.9</v>
      </c>
      <c r="D137" s="472" t="s">
        <v>1339</v>
      </c>
      <c r="E137" s="199">
        <v>0.8584374668129845</v>
      </c>
      <c r="F137" s="480">
        <v>2425</v>
      </c>
      <c r="G137" s="472" t="s">
        <v>1340</v>
      </c>
      <c r="H137" s="199">
        <v>0.8584374668129845</v>
      </c>
      <c r="I137" s="480">
        <v>2425</v>
      </c>
    </row>
    <row r="138" spans="1:9" s="244" customFormat="1" ht="25.5" x14ac:dyDescent="0.25">
      <c r="A138" s="472" t="s">
        <v>1341</v>
      </c>
      <c r="B138" s="479" t="s">
        <v>1127</v>
      </c>
      <c r="C138" s="197">
        <v>2824.9</v>
      </c>
      <c r="D138" s="472" t="s">
        <v>1342</v>
      </c>
      <c r="E138" s="199">
        <v>2.3678714290771352</v>
      </c>
      <c r="F138" s="480">
        <v>6689</v>
      </c>
      <c r="G138" s="472" t="s">
        <v>1343</v>
      </c>
      <c r="H138" s="199">
        <v>2.3678714290771352</v>
      </c>
      <c r="I138" s="480">
        <v>6689</v>
      </c>
    </row>
    <row r="139" spans="1:9" s="244" customFormat="1" ht="25.5" x14ac:dyDescent="0.25">
      <c r="A139" s="472" t="s">
        <v>1344</v>
      </c>
      <c r="B139" s="479" t="s">
        <v>1127</v>
      </c>
      <c r="C139" s="197">
        <v>2824.9</v>
      </c>
      <c r="D139" s="472" t="s">
        <v>1345</v>
      </c>
      <c r="E139" s="199">
        <v>1.7685581790505858</v>
      </c>
      <c r="F139" s="480">
        <v>4996</v>
      </c>
      <c r="G139" s="472" t="s">
        <v>1346</v>
      </c>
      <c r="H139" s="199">
        <v>1.7685581790505858</v>
      </c>
      <c r="I139" s="480">
        <v>4996</v>
      </c>
    </row>
    <row r="140" spans="1:9" s="244" customFormat="1" ht="25.5" x14ac:dyDescent="0.25">
      <c r="A140" s="472" t="s">
        <v>1347</v>
      </c>
      <c r="B140" s="479" t="s">
        <v>1127</v>
      </c>
      <c r="C140" s="197">
        <v>2824.9</v>
      </c>
      <c r="D140" s="472" t="s">
        <v>1348</v>
      </c>
      <c r="E140" s="199">
        <v>1.853870933484371</v>
      </c>
      <c r="F140" s="480">
        <v>5237</v>
      </c>
      <c r="G140" s="472" t="s">
        <v>1349</v>
      </c>
      <c r="H140" s="199">
        <v>1.853870933484371</v>
      </c>
      <c r="I140" s="480">
        <v>5237</v>
      </c>
    </row>
    <row r="141" spans="1:9" s="244" customFormat="1" x14ac:dyDescent="0.25">
      <c r="A141" s="233"/>
      <c r="B141" s="233"/>
      <c r="C141" s="233"/>
      <c r="D141" s="233"/>
      <c r="E141" s="233"/>
      <c r="F141" s="233"/>
      <c r="G141" s="234"/>
      <c r="H141" s="234"/>
      <c r="I141" s="234"/>
    </row>
    <row r="142" spans="1:9" s="244" customFormat="1" x14ac:dyDescent="0.25">
      <c r="A142" s="193"/>
      <c r="B142" s="194"/>
      <c r="C142" s="194"/>
      <c r="D142" s="195"/>
      <c r="E142" s="195"/>
      <c r="F142" s="187"/>
      <c r="G142" s="228" t="s">
        <v>1350</v>
      </c>
      <c r="H142" s="228"/>
      <c r="I142" s="234"/>
    </row>
    <row r="143" spans="1:9" s="244" customFormat="1" ht="54" customHeight="1" x14ac:dyDescent="0.25">
      <c r="A143" s="870" t="s">
        <v>1351</v>
      </c>
      <c r="B143" s="870"/>
      <c r="C143" s="870"/>
      <c r="D143" s="870"/>
      <c r="E143" s="870"/>
      <c r="F143" s="870"/>
      <c r="G143" s="870"/>
      <c r="H143" s="468"/>
      <c r="I143" s="234"/>
    </row>
    <row r="144" spans="1:9" s="244" customFormat="1" x14ac:dyDescent="0.25">
      <c r="A144" s="468"/>
      <c r="B144" s="468"/>
      <c r="C144" s="468"/>
      <c r="D144" s="468"/>
      <c r="E144" s="468"/>
      <c r="F144" s="468"/>
      <c r="G144" s="204"/>
      <c r="H144" s="204"/>
      <c r="I144" s="229"/>
    </row>
    <row r="145" spans="1:9" s="244" customFormat="1" ht="36.75" customHeight="1" x14ac:dyDescent="0.25">
      <c r="A145" s="469" t="s">
        <v>1247</v>
      </c>
      <c r="B145" s="470" t="s">
        <v>1123</v>
      </c>
      <c r="C145" s="871" t="s">
        <v>1124</v>
      </c>
      <c r="D145" s="886" t="s">
        <v>1248</v>
      </c>
      <c r="E145" s="875" t="s">
        <v>831</v>
      </c>
      <c r="F145" s="892" t="s">
        <v>267</v>
      </c>
      <c r="G145" s="895" t="s">
        <v>1125</v>
      </c>
      <c r="H145" s="235"/>
      <c r="I145" s="229"/>
    </row>
    <row r="146" spans="1:9" s="244" customFormat="1" ht="36.75" customHeight="1" x14ac:dyDescent="0.25">
      <c r="A146" s="479" t="s">
        <v>1352</v>
      </c>
      <c r="B146" s="479" t="s">
        <v>1127</v>
      </c>
      <c r="C146" s="872"/>
      <c r="D146" s="887"/>
      <c r="E146" s="876"/>
      <c r="F146" s="892"/>
      <c r="G146" s="895"/>
      <c r="H146" s="235"/>
      <c r="I146" s="229"/>
    </row>
    <row r="147" spans="1:9" s="244" customFormat="1" ht="22.5" x14ac:dyDescent="0.25">
      <c r="A147" s="472" t="s">
        <v>1353</v>
      </c>
      <c r="B147" s="223" t="s">
        <v>1251</v>
      </c>
      <c r="C147" s="212">
        <v>3452.51</v>
      </c>
      <c r="D147" s="472" t="s">
        <v>238</v>
      </c>
      <c r="E147" s="236" t="s">
        <v>1354</v>
      </c>
      <c r="F147" s="199">
        <v>2.1013697281108525</v>
      </c>
      <c r="G147" s="480">
        <v>7255</v>
      </c>
      <c r="H147" s="281"/>
      <c r="I147" s="229"/>
    </row>
    <row r="148" spans="1:9" s="244" customFormat="1" ht="22.5" x14ac:dyDescent="0.25">
      <c r="A148" s="472" t="s">
        <v>1353</v>
      </c>
      <c r="B148" s="223" t="s">
        <v>1251</v>
      </c>
      <c r="C148" s="212">
        <v>3452.51</v>
      </c>
      <c r="D148" s="472" t="s">
        <v>239</v>
      </c>
      <c r="E148" s="236" t="s">
        <v>1355</v>
      </c>
      <c r="F148" s="199">
        <v>2.1013697281108525</v>
      </c>
      <c r="G148" s="480">
        <v>7255</v>
      </c>
      <c r="H148" s="281"/>
      <c r="I148" s="229"/>
    </row>
    <row r="149" spans="1:9" s="244" customFormat="1" ht="22.5" x14ac:dyDescent="0.25">
      <c r="A149" s="472" t="s">
        <v>1356</v>
      </c>
      <c r="B149" s="223" t="s">
        <v>1251</v>
      </c>
      <c r="C149" s="212">
        <v>3452.51</v>
      </c>
      <c r="D149" s="472" t="s">
        <v>238</v>
      </c>
      <c r="E149" s="472" t="s">
        <v>1357</v>
      </c>
      <c r="F149" s="199">
        <v>2.1013697281108525</v>
      </c>
      <c r="G149" s="480">
        <v>7255</v>
      </c>
      <c r="H149" s="281"/>
      <c r="I149" s="229"/>
    </row>
    <row r="150" spans="1:9" s="244" customFormat="1" ht="22.5" x14ac:dyDescent="0.25">
      <c r="A150" s="472" t="s">
        <v>1356</v>
      </c>
      <c r="B150" s="223" t="s">
        <v>1251</v>
      </c>
      <c r="C150" s="212">
        <v>3452.51</v>
      </c>
      <c r="D150" s="472" t="s">
        <v>239</v>
      </c>
      <c r="E150" s="472" t="s">
        <v>1358</v>
      </c>
      <c r="F150" s="199">
        <v>2.1013697281108525</v>
      </c>
      <c r="G150" s="480">
        <v>7255</v>
      </c>
      <c r="H150" s="281"/>
      <c r="I150" s="229"/>
    </row>
    <row r="151" spans="1:9" s="244" customFormat="1" ht="22.5" x14ac:dyDescent="0.25">
      <c r="A151" s="472" t="s">
        <v>1359</v>
      </c>
      <c r="B151" s="223" t="s">
        <v>1251</v>
      </c>
      <c r="C151" s="212">
        <v>3452.51</v>
      </c>
      <c r="D151" s="472" t="s">
        <v>238</v>
      </c>
      <c r="E151" s="236" t="s">
        <v>1360</v>
      </c>
      <c r="F151" s="199">
        <v>2.1013697281108525</v>
      </c>
      <c r="G151" s="480">
        <v>7255</v>
      </c>
      <c r="H151" s="281"/>
      <c r="I151" s="229"/>
    </row>
    <row r="152" spans="1:9" s="244" customFormat="1" ht="22.5" x14ac:dyDescent="0.25">
      <c r="A152" s="472" t="s">
        <v>1359</v>
      </c>
      <c r="B152" s="223" t="s">
        <v>1251</v>
      </c>
      <c r="C152" s="212">
        <v>3452.51</v>
      </c>
      <c r="D152" s="472" t="s">
        <v>239</v>
      </c>
      <c r="E152" s="236" t="s">
        <v>1361</v>
      </c>
      <c r="F152" s="199">
        <v>2.1013697281108525</v>
      </c>
      <c r="G152" s="480">
        <v>7255</v>
      </c>
      <c r="H152" s="281"/>
      <c r="I152" s="229"/>
    </row>
    <row r="153" spans="1:9" s="244" customFormat="1" ht="22.5" x14ac:dyDescent="0.25">
      <c r="A153" s="472" t="s">
        <v>1362</v>
      </c>
      <c r="B153" s="223" t="s">
        <v>1251</v>
      </c>
      <c r="C153" s="212">
        <v>3452.51</v>
      </c>
      <c r="D153" s="472" t="s">
        <v>238</v>
      </c>
      <c r="E153" s="236" t="s">
        <v>1363</v>
      </c>
      <c r="F153" s="199">
        <v>2.1013697281108525</v>
      </c>
      <c r="G153" s="480">
        <v>7255</v>
      </c>
      <c r="H153" s="281"/>
      <c r="I153" s="229"/>
    </row>
    <row r="154" spans="1:9" s="244" customFormat="1" ht="22.5" x14ac:dyDescent="0.25">
      <c r="A154" s="472" t="s">
        <v>1362</v>
      </c>
      <c r="B154" s="223" t="s">
        <v>1251</v>
      </c>
      <c r="C154" s="212">
        <v>3452.51</v>
      </c>
      <c r="D154" s="472" t="s">
        <v>239</v>
      </c>
      <c r="E154" s="236" t="s">
        <v>1364</v>
      </c>
      <c r="F154" s="199">
        <v>2.1013697281108525</v>
      </c>
      <c r="G154" s="480">
        <v>7255</v>
      </c>
      <c r="H154" s="281"/>
      <c r="I154" s="229"/>
    </row>
    <row r="155" spans="1:9" s="244" customFormat="1" ht="22.5" x14ac:dyDescent="0.25">
      <c r="A155" s="472" t="s">
        <v>1365</v>
      </c>
      <c r="B155" s="223" t="s">
        <v>1251</v>
      </c>
      <c r="C155" s="212">
        <v>3452.51</v>
      </c>
      <c r="D155" s="472" t="s">
        <v>238</v>
      </c>
      <c r="E155" s="236" t="s">
        <v>1366</v>
      </c>
      <c r="F155" s="199">
        <v>2.1013697281108525</v>
      </c>
      <c r="G155" s="480">
        <v>7255</v>
      </c>
      <c r="H155" s="281"/>
      <c r="I155" s="229"/>
    </row>
    <row r="156" spans="1:9" s="244" customFormat="1" ht="22.5" x14ac:dyDescent="0.25">
      <c r="A156" s="472" t="s">
        <v>1365</v>
      </c>
      <c r="B156" s="223" t="s">
        <v>1251</v>
      </c>
      <c r="C156" s="212">
        <v>3452.51</v>
      </c>
      <c r="D156" s="472" t="s">
        <v>239</v>
      </c>
      <c r="E156" s="236" t="s">
        <v>1367</v>
      </c>
      <c r="F156" s="199">
        <v>2.1013697281108525</v>
      </c>
      <c r="G156" s="480">
        <v>7255</v>
      </c>
      <c r="H156" s="281"/>
      <c r="I156" s="229"/>
    </row>
    <row r="157" spans="1:9" s="244" customFormat="1" ht="22.5" x14ac:dyDescent="0.25">
      <c r="A157" s="237" t="s">
        <v>1368</v>
      </c>
      <c r="B157" s="238" t="s">
        <v>1251</v>
      </c>
      <c r="C157" s="212">
        <v>3452.51</v>
      </c>
      <c r="D157" s="237" t="s">
        <v>238</v>
      </c>
      <c r="E157" s="239" t="s">
        <v>1369</v>
      </c>
      <c r="F157" s="199">
        <v>2.1013697281108525</v>
      </c>
      <c r="G157" s="480">
        <v>7255</v>
      </c>
      <c r="H157" s="281"/>
      <c r="I157" s="229"/>
    </row>
    <row r="158" spans="1:9" s="244" customFormat="1" ht="22.5" x14ac:dyDescent="0.25">
      <c r="A158" s="472" t="s">
        <v>1368</v>
      </c>
      <c r="B158" s="223" t="s">
        <v>1251</v>
      </c>
      <c r="C158" s="212">
        <v>3452.51</v>
      </c>
      <c r="D158" s="472" t="s">
        <v>239</v>
      </c>
      <c r="E158" s="236" t="s">
        <v>1370</v>
      </c>
      <c r="F158" s="199">
        <v>2.1013697281108525</v>
      </c>
      <c r="G158" s="480">
        <v>7255</v>
      </c>
      <c r="H158" s="281"/>
      <c r="I158" s="229"/>
    </row>
    <row r="159" spans="1:9" s="280" customFormat="1" x14ac:dyDescent="0.25">
      <c r="A159" s="200"/>
      <c r="B159" s="224"/>
      <c r="C159" s="240"/>
      <c r="D159" s="200"/>
      <c r="E159" s="241"/>
      <c r="F159" s="242"/>
      <c r="G159" s="202"/>
      <c r="H159" s="202"/>
      <c r="I159" s="200"/>
    </row>
    <row r="160" spans="1:9" s="280" customFormat="1" x14ac:dyDescent="0.25">
      <c r="A160" s="200"/>
      <c r="B160" s="224"/>
      <c r="C160" s="240"/>
      <c r="D160" s="200"/>
      <c r="E160" s="241"/>
      <c r="F160" s="242"/>
      <c r="G160" s="202"/>
      <c r="H160" s="202"/>
      <c r="I160" s="200"/>
    </row>
    <row r="161" spans="1:9" s="280" customFormat="1" x14ac:dyDescent="0.25">
      <c r="A161" s="200"/>
      <c r="B161" s="224"/>
      <c r="C161" s="240"/>
      <c r="D161" s="200"/>
      <c r="E161" s="241"/>
      <c r="F161" s="242"/>
      <c r="G161" s="202"/>
      <c r="H161" s="202"/>
      <c r="I161" s="200"/>
    </row>
    <row r="162" spans="1:9" s="244" customFormat="1" ht="30.75" customHeight="1" x14ac:dyDescent="0.25">
      <c r="A162" s="896" t="s">
        <v>5906</v>
      </c>
      <c r="B162" s="896"/>
      <c r="C162" s="896"/>
      <c r="D162" s="896"/>
      <c r="E162" s="896"/>
      <c r="F162" s="896"/>
      <c r="G162" s="896"/>
      <c r="H162" s="475"/>
      <c r="I162" s="229"/>
    </row>
    <row r="163" spans="1:9" s="244" customFormat="1" ht="46.5" customHeight="1" x14ac:dyDescent="0.25">
      <c r="A163" s="894" t="s">
        <v>1371</v>
      </c>
      <c r="B163" s="894"/>
      <c r="C163" s="894"/>
      <c r="D163" s="894"/>
      <c r="E163" s="894"/>
      <c r="F163" s="894"/>
      <c r="G163" s="894"/>
      <c r="H163" s="476"/>
      <c r="I163" s="229"/>
    </row>
    <row r="164" spans="1:9" s="244" customFormat="1" x14ac:dyDescent="0.25">
      <c r="A164" s="243"/>
      <c r="B164" s="243"/>
      <c r="C164" s="243"/>
      <c r="D164" s="243"/>
      <c r="E164" s="243"/>
      <c r="F164" s="243"/>
      <c r="G164" s="243"/>
      <c r="H164" s="243"/>
      <c r="I164" s="243"/>
    </row>
    <row r="165" spans="1:9" s="244" customFormat="1" x14ac:dyDescent="0.25">
      <c r="A165" s="281"/>
      <c r="B165" s="281"/>
      <c r="C165" s="281"/>
      <c r="D165" s="281"/>
      <c r="E165" s="281"/>
      <c r="F165" s="281"/>
      <c r="G165" s="281"/>
      <c r="H165" s="281"/>
      <c r="I165" s="281"/>
    </row>
    <row r="166" spans="1:9" s="244" customFormat="1" x14ac:dyDescent="0.25">
      <c r="A166" s="281"/>
      <c r="B166" s="281"/>
      <c r="C166" s="281"/>
      <c r="D166" s="281"/>
      <c r="E166" s="281"/>
      <c r="F166" s="281"/>
      <c r="G166" s="281"/>
      <c r="H166" s="281"/>
      <c r="I166" s="281"/>
    </row>
    <row r="167" spans="1:9" s="244" customFormat="1" x14ac:dyDescent="0.25">
      <c r="A167" s="281"/>
      <c r="B167" s="281"/>
      <c r="C167" s="281"/>
      <c r="D167" s="281"/>
      <c r="E167" s="281"/>
      <c r="F167" s="281"/>
      <c r="G167" s="281"/>
      <c r="H167" s="281"/>
      <c r="I167" s="281"/>
    </row>
  </sheetData>
  <mergeCells count="37">
    <mergeCell ref="A163:G163"/>
    <mergeCell ref="A26:O26"/>
    <mergeCell ref="D145:D146"/>
    <mergeCell ref="E145:E146"/>
    <mergeCell ref="F145:F146"/>
    <mergeCell ref="G145:G146"/>
    <mergeCell ref="A162:G162"/>
    <mergeCell ref="J28:L28"/>
    <mergeCell ref="M28:O28"/>
    <mergeCell ref="D30:I30"/>
    <mergeCell ref="J30:O30"/>
    <mergeCell ref="A98:G98"/>
    <mergeCell ref="A28:A30"/>
    <mergeCell ref="B28:B30"/>
    <mergeCell ref="C28:C30"/>
    <mergeCell ref="D28:F28"/>
    <mergeCell ref="A10:I10"/>
    <mergeCell ref="A13:I13"/>
    <mergeCell ref="A14:A15"/>
    <mergeCell ref="B14:B15"/>
    <mergeCell ref="C14:C15"/>
    <mergeCell ref="D14:F14"/>
    <mergeCell ref="G28:I28"/>
    <mergeCell ref="C100:C101"/>
    <mergeCell ref="D100:D101"/>
    <mergeCell ref="E100:E101"/>
    <mergeCell ref="F100:F101"/>
    <mergeCell ref="G100:G101"/>
    <mergeCell ref="A143:G143"/>
    <mergeCell ref="C145:C146"/>
    <mergeCell ref="A103:G103"/>
    <mergeCell ref="A106:I106"/>
    <mergeCell ref="A108:A109"/>
    <mergeCell ref="B108:B109"/>
    <mergeCell ref="C108:C109"/>
    <mergeCell ref="D108:F108"/>
    <mergeCell ref="G108:I108"/>
  </mergeCells>
  <conditionalFormatting sqref="A1">
    <cfRule type="duplicateValues" dxfId="72" priority="3"/>
  </conditionalFormatting>
  <conditionalFormatting sqref="A2">
    <cfRule type="duplicateValues" dxfId="71" priority="2"/>
  </conditionalFormatting>
  <conditionalFormatting sqref="I1">
    <cfRule type="duplicateValues" dxfId="70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205DB-B0EE-40ED-9008-EB73912E8773}">
  <dimension ref="A1:O156"/>
  <sheetViews>
    <sheetView workbookViewId="0">
      <selection sqref="A1:XFD8"/>
    </sheetView>
  </sheetViews>
  <sheetFormatPr defaultColWidth="9.140625" defaultRowHeight="15" x14ac:dyDescent="0.25"/>
  <cols>
    <col min="1" max="1" width="57.42578125" style="244" customWidth="1"/>
    <col min="2" max="3" width="18.7109375" style="244" customWidth="1"/>
    <col min="4" max="4" width="17" style="244" customWidth="1"/>
    <col min="5" max="5" width="15" style="244" customWidth="1"/>
    <col min="6" max="6" width="15.5703125" style="244" customWidth="1"/>
    <col min="7" max="7" width="14.85546875" style="244" customWidth="1"/>
    <col min="8" max="8" width="13.85546875" style="244" customWidth="1"/>
    <col min="9" max="9" width="16" style="244" customWidth="1"/>
    <col min="10" max="16384" width="9.140625" style="244"/>
  </cols>
  <sheetData>
    <row r="1" spans="1:14" s="186" customFormat="1" x14ac:dyDescent="0.25">
      <c r="A1" s="1"/>
      <c r="B1" s="129"/>
      <c r="C1" s="129"/>
      <c r="D1" s="129"/>
      <c r="E1" s="129"/>
      <c r="F1" s="184"/>
      <c r="G1" s="185"/>
      <c r="H1" s="185"/>
      <c r="I1" s="89" t="s">
        <v>3106</v>
      </c>
    </row>
    <row r="2" spans="1:14" s="186" customFormat="1" x14ac:dyDescent="0.25">
      <c r="A2" s="5"/>
      <c r="B2" s="128"/>
      <c r="C2" s="128"/>
      <c r="D2" s="129"/>
      <c r="E2" s="129"/>
      <c r="F2" s="185"/>
      <c r="G2" s="185"/>
      <c r="H2" s="185"/>
      <c r="I2" s="88" t="s">
        <v>53</v>
      </c>
    </row>
    <row r="3" spans="1:14" s="186" customFormat="1" x14ac:dyDescent="0.25">
      <c r="A3" s="184"/>
      <c r="B3" s="184"/>
      <c r="C3" s="184"/>
      <c r="D3" s="184"/>
      <c r="E3" s="184"/>
      <c r="F3" s="184"/>
      <c r="G3" s="184"/>
      <c r="H3" s="184"/>
      <c r="I3" s="88" t="s">
        <v>3916</v>
      </c>
    </row>
    <row r="4" spans="1:14" s="186" customFormat="1" x14ac:dyDescent="0.25">
      <c r="A4" s="184"/>
      <c r="B4" s="184"/>
      <c r="C4" s="184"/>
      <c r="D4" s="184"/>
      <c r="E4" s="184"/>
      <c r="F4" s="184"/>
      <c r="G4" s="184"/>
      <c r="H4" s="184"/>
      <c r="I4" s="88"/>
    </row>
    <row r="5" spans="1:14" s="186" customFormat="1" x14ac:dyDescent="0.25">
      <c r="A5" s="185"/>
      <c r="B5" s="187"/>
      <c r="C5" s="187"/>
      <c r="D5" s="187"/>
      <c r="E5" s="187"/>
      <c r="F5" s="188"/>
      <c r="G5" s="187"/>
      <c r="H5" s="187"/>
      <c r="I5" s="12" t="s">
        <v>1373</v>
      </c>
    </row>
    <row r="6" spans="1:14" s="186" customFormat="1" x14ac:dyDescent="0.25">
      <c r="A6" s="185"/>
      <c r="B6" s="187"/>
      <c r="C6" s="187"/>
      <c r="D6" s="187"/>
      <c r="E6" s="187"/>
      <c r="F6" s="188"/>
      <c r="G6" s="187"/>
      <c r="H6" s="187"/>
      <c r="I6" s="12" t="s">
        <v>55</v>
      </c>
    </row>
    <row r="7" spans="1:14" s="186" customFormat="1" x14ac:dyDescent="0.25">
      <c r="A7" s="185"/>
      <c r="B7" s="187"/>
      <c r="C7" s="187"/>
      <c r="D7" s="184"/>
      <c r="E7" s="187"/>
      <c r="F7" s="188"/>
      <c r="G7" s="187"/>
      <c r="H7" s="187"/>
      <c r="I7" s="12" t="s">
        <v>3917</v>
      </c>
    </row>
    <row r="8" spans="1:14" s="186" customFormat="1" ht="15.75" x14ac:dyDescent="0.25">
      <c r="A8" s="189"/>
      <c r="B8" s="187"/>
      <c r="C8" s="187"/>
      <c r="D8" s="184"/>
      <c r="E8" s="187"/>
      <c r="F8" s="188"/>
      <c r="G8" s="187"/>
      <c r="H8" s="187"/>
      <c r="I8" s="12" t="s">
        <v>3918</v>
      </c>
    </row>
    <row r="10" spans="1:14" ht="48.75" customHeight="1" x14ac:dyDescent="0.25">
      <c r="A10" s="891" t="s">
        <v>5907</v>
      </c>
      <c r="B10" s="891"/>
      <c r="C10" s="891"/>
      <c r="D10" s="891"/>
      <c r="E10" s="891"/>
      <c r="F10" s="891"/>
      <c r="G10" s="891"/>
      <c r="H10" s="891"/>
      <c r="I10" s="891"/>
    </row>
    <row r="11" spans="1:14" x14ac:dyDescent="0.25">
      <c r="A11" s="191"/>
      <c r="B11" s="191"/>
      <c r="C11" s="191"/>
      <c r="D11" s="191"/>
      <c r="E11" s="191"/>
      <c r="F11" s="191"/>
      <c r="G11" s="191"/>
      <c r="H11" s="191"/>
      <c r="I11" s="192"/>
    </row>
    <row r="12" spans="1:14" x14ac:dyDescent="0.25">
      <c r="A12" s="193"/>
      <c r="B12" s="194"/>
      <c r="C12" s="194"/>
      <c r="D12" s="195"/>
      <c r="E12" s="195"/>
      <c r="F12" s="187"/>
      <c r="G12" s="187"/>
      <c r="H12" s="187"/>
      <c r="I12" s="281"/>
    </row>
    <row r="13" spans="1:14" ht="33.75" customHeight="1" x14ac:dyDescent="0.25">
      <c r="I13" s="196" t="s">
        <v>236</v>
      </c>
      <c r="N13" s="244" t="s">
        <v>5876</v>
      </c>
    </row>
    <row r="14" spans="1:14" ht="31.5" customHeight="1" x14ac:dyDescent="0.25">
      <c r="A14" s="870" t="s">
        <v>1121</v>
      </c>
      <c r="B14" s="870"/>
      <c r="C14" s="870"/>
      <c r="D14" s="870"/>
      <c r="E14" s="870"/>
      <c r="F14" s="870"/>
      <c r="G14" s="870"/>
      <c r="H14" s="870"/>
      <c r="I14" s="870"/>
    </row>
    <row r="15" spans="1:14" ht="27.75" customHeight="1" x14ac:dyDescent="0.25">
      <c r="A15" s="892" t="s">
        <v>1122</v>
      </c>
      <c r="B15" s="893" t="s">
        <v>1123</v>
      </c>
      <c r="C15" s="893" t="s">
        <v>1124</v>
      </c>
      <c r="D15" s="895" t="s">
        <v>238</v>
      </c>
      <c r="E15" s="895"/>
      <c r="F15" s="895"/>
      <c r="G15" s="906" t="s">
        <v>239</v>
      </c>
      <c r="H15" s="906"/>
      <c r="I15" s="906"/>
    </row>
    <row r="16" spans="1:14" ht="79.5" customHeight="1" x14ac:dyDescent="0.25">
      <c r="A16" s="892"/>
      <c r="B16" s="893"/>
      <c r="C16" s="893"/>
      <c r="D16" s="469" t="s">
        <v>831</v>
      </c>
      <c r="E16" s="469" t="s">
        <v>267</v>
      </c>
      <c r="F16" s="471" t="s">
        <v>1125</v>
      </c>
      <c r="G16" s="469" t="s">
        <v>831</v>
      </c>
      <c r="H16" s="469" t="s">
        <v>267</v>
      </c>
      <c r="I16" s="471" t="s">
        <v>1125</v>
      </c>
    </row>
    <row r="17" spans="1:15" ht="31.5" x14ac:dyDescent="0.25">
      <c r="A17" s="349" t="s">
        <v>1126</v>
      </c>
      <c r="B17" s="479" t="s">
        <v>1127</v>
      </c>
      <c r="C17" s="197">
        <v>2824.9</v>
      </c>
      <c r="D17" s="472" t="s">
        <v>1374</v>
      </c>
      <c r="E17" s="198">
        <v>0.53311621650323904</v>
      </c>
      <c r="F17" s="480">
        <v>1506</v>
      </c>
      <c r="G17" s="472" t="s">
        <v>1375</v>
      </c>
      <c r="H17" s="199">
        <v>0.54692201493858184</v>
      </c>
      <c r="I17" s="480">
        <v>1545</v>
      </c>
    </row>
    <row r="18" spans="1:15" ht="31.5" x14ac:dyDescent="0.25">
      <c r="A18" s="349" t="s">
        <v>1130</v>
      </c>
      <c r="B18" s="479" t="s">
        <v>1127</v>
      </c>
      <c r="C18" s="197">
        <v>2824.9</v>
      </c>
      <c r="D18" s="472" t="s">
        <v>1376</v>
      </c>
      <c r="E18" s="198">
        <v>0.7069276788558887</v>
      </c>
      <c r="F18" s="480">
        <v>1997</v>
      </c>
      <c r="G18" s="472" t="s">
        <v>1377</v>
      </c>
      <c r="H18" s="199">
        <v>0.72037948245955608</v>
      </c>
      <c r="I18" s="480">
        <v>2035</v>
      </c>
    </row>
    <row r="19" spans="1:15" ht="31.5" x14ac:dyDescent="0.25">
      <c r="A19" s="349" t="s">
        <v>1133</v>
      </c>
      <c r="B19" s="479" t="s">
        <v>1127</v>
      </c>
      <c r="C19" s="197">
        <v>2824.9</v>
      </c>
      <c r="D19" s="472" t="s">
        <v>1378</v>
      </c>
      <c r="E19" s="198">
        <v>0.69843180289567774</v>
      </c>
      <c r="F19" s="480">
        <v>1973</v>
      </c>
      <c r="G19" s="472" t="s">
        <v>1379</v>
      </c>
      <c r="H19" s="199">
        <v>0.71188360649934512</v>
      </c>
      <c r="I19" s="480">
        <v>2011</v>
      </c>
    </row>
    <row r="20" spans="1:15" ht="31.5" x14ac:dyDescent="0.25">
      <c r="A20" s="349" t="s">
        <v>1136</v>
      </c>
      <c r="B20" s="479" t="s">
        <v>1127</v>
      </c>
      <c r="C20" s="197">
        <v>2824.9</v>
      </c>
      <c r="D20" s="472" t="s">
        <v>1380</v>
      </c>
      <c r="E20" s="198">
        <v>0.87224326524832729</v>
      </c>
      <c r="F20" s="480">
        <v>2464</v>
      </c>
      <c r="G20" s="472" t="s">
        <v>1381</v>
      </c>
      <c r="H20" s="199">
        <v>0.8860490636836702</v>
      </c>
      <c r="I20" s="480">
        <v>2503</v>
      </c>
    </row>
    <row r="21" spans="1:15" ht="31.5" x14ac:dyDescent="0.25">
      <c r="A21" s="285" t="s">
        <v>1139</v>
      </c>
      <c r="B21" s="479" t="s">
        <v>1127</v>
      </c>
      <c r="C21" s="197">
        <v>2824.9</v>
      </c>
      <c r="D21" s="472" t="s">
        <v>1382</v>
      </c>
      <c r="E21" s="198">
        <v>1.0287089808488796</v>
      </c>
      <c r="F21" s="480">
        <v>2906</v>
      </c>
      <c r="G21" s="472" t="s">
        <v>1383</v>
      </c>
      <c r="H21" s="199">
        <v>1.0421607844525469</v>
      </c>
      <c r="I21" s="480">
        <v>2944</v>
      </c>
    </row>
    <row r="22" spans="1:15" ht="31.5" x14ac:dyDescent="0.25">
      <c r="A22" s="285" t="s">
        <v>1142</v>
      </c>
      <c r="B22" s="479" t="s">
        <v>1127</v>
      </c>
      <c r="C22" s="197">
        <v>2824.9</v>
      </c>
      <c r="D22" s="472" t="s">
        <v>1384</v>
      </c>
      <c r="E22" s="198">
        <v>0.85489751849622997</v>
      </c>
      <c r="F22" s="480">
        <v>2415</v>
      </c>
      <c r="G22" s="472" t="s">
        <v>1385</v>
      </c>
      <c r="H22" s="199">
        <v>0.86870331693157277</v>
      </c>
      <c r="I22" s="480">
        <v>2454</v>
      </c>
    </row>
    <row r="23" spans="1:15" ht="47.25" x14ac:dyDescent="0.25">
      <c r="A23" s="285" t="s">
        <v>1145</v>
      </c>
      <c r="B23" s="479" t="s">
        <v>1127</v>
      </c>
      <c r="C23" s="197">
        <v>2824.9</v>
      </c>
      <c r="D23" s="472" t="s">
        <v>1386</v>
      </c>
      <c r="E23" s="198">
        <v>0.78834649014124392</v>
      </c>
      <c r="F23" s="480">
        <v>2227</v>
      </c>
      <c r="G23" s="472" t="s">
        <v>1387</v>
      </c>
      <c r="H23" s="199">
        <v>0.80250628340826224</v>
      </c>
      <c r="I23" s="480">
        <v>2267</v>
      </c>
    </row>
    <row r="24" spans="1:15" ht="47.25" x14ac:dyDescent="0.25">
      <c r="A24" s="285" t="s">
        <v>1148</v>
      </c>
      <c r="B24" s="479" t="s">
        <v>1127</v>
      </c>
      <c r="C24" s="197">
        <v>2824.9</v>
      </c>
      <c r="D24" s="472" t="s">
        <v>1388</v>
      </c>
      <c r="E24" s="198">
        <v>0.96286594215724453</v>
      </c>
      <c r="F24" s="480">
        <v>2720</v>
      </c>
      <c r="G24" s="472" t="s">
        <v>1389</v>
      </c>
      <c r="H24" s="199">
        <v>0.9763177457609119</v>
      </c>
      <c r="I24" s="480">
        <v>2758</v>
      </c>
    </row>
    <row r="25" spans="1:15" x14ac:dyDescent="0.25">
      <c r="A25" s="200"/>
      <c r="B25" s="201"/>
      <c r="C25" s="201"/>
      <c r="D25" s="200"/>
      <c r="E25" s="200"/>
      <c r="F25" s="202"/>
      <c r="G25" s="200"/>
      <c r="H25" s="200"/>
      <c r="I25" s="202"/>
    </row>
    <row r="26" spans="1:15" x14ac:dyDescent="0.25">
      <c r="A26" s="200"/>
      <c r="B26" s="201"/>
      <c r="C26" s="201"/>
      <c r="D26" s="200"/>
      <c r="E26" s="200"/>
      <c r="F26" s="202"/>
      <c r="G26" s="200"/>
      <c r="H26" s="200"/>
      <c r="I26" s="203" t="s">
        <v>527</v>
      </c>
    </row>
    <row r="27" spans="1:15" ht="36.75" customHeight="1" x14ac:dyDescent="0.25">
      <c r="A27" s="870" t="s">
        <v>1151</v>
      </c>
      <c r="B27" s="870"/>
      <c r="C27" s="870"/>
      <c r="D27" s="870"/>
      <c r="E27" s="870"/>
      <c r="F27" s="870"/>
      <c r="G27" s="870"/>
      <c r="H27" s="870"/>
      <c r="I27" s="870"/>
      <c r="J27" s="870"/>
      <c r="K27" s="870"/>
      <c r="L27" s="870"/>
      <c r="M27" s="870"/>
      <c r="N27" s="870"/>
      <c r="O27" s="870"/>
    </row>
    <row r="28" spans="1:15" x14ac:dyDescent="0.25">
      <c r="A28" s="468"/>
      <c r="B28" s="468"/>
      <c r="C28" s="468"/>
      <c r="D28" s="468"/>
      <c r="E28" s="468"/>
      <c r="F28" s="468"/>
      <c r="G28" s="468"/>
      <c r="H28" s="468"/>
      <c r="I28" s="204"/>
    </row>
    <row r="29" spans="1:15" s="245" customFormat="1" ht="51" customHeight="1" x14ac:dyDescent="0.25">
      <c r="A29" s="899" t="s">
        <v>1122</v>
      </c>
      <c r="B29" s="902" t="s">
        <v>1123</v>
      </c>
      <c r="C29" s="905" t="s">
        <v>1124</v>
      </c>
      <c r="D29" s="883" t="s">
        <v>5878</v>
      </c>
      <c r="E29" s="884"/>
      <c r="F29" s="885"/>
      <c r="G29" s="883" t="s">
        <v>5879</v>
      </c>
      <c r="H29" s="884"/>
      <c r="I29" s="885"/>
      <c r="J29" s="883" t="s">
        <v>5878</v>
      </c>
      <c r="K29" s="884"/>
      <c r="L29" s="885"/>
      <c r="M29" s="883" t="s">
        <v>5879</v>
      </c>
      <c r="N29" s="884"/>
      <c r="O29" s="885"/>
    </row>
    <row r="30" spans="1:15" s="245" customFormat="1" ht="48" customHeight="1" x14ac:dyDescent="0.25">
      <c r="A30" s="900"/>
      <c r="B30" s="903"/>
      <c r="C30" s="905"/>
      <c r="D30" s="678" t="s">
        <v>831</v>
      </c>
      <c r="E30" s="678" t="s">
        <v>267</v>
      </c>
      <c r="F30" s="205" t="s">
        <v>1125</v>
      </c>
      <c r="G30" s="473" t="s">
        <v>831</v>
      </c>
      <c r="H30" s="473" t="s">
        <v>267</v>
      </c>
      <c r="I30" s="205" t="s">
        <v>1125</v>
      </c>
      <c r="J30" s="678" t="s">
        <v>831</v>
      </c>
      <c r="K30" s="678" t="s">
        <v>267</v>
      </c>
      <c r="L30" s="205" t="s">
        <v>1125</v>
      </c>
      <c r="M30" s="473" t="s">
        <v>831</v>
      </c>
      <c r="N30" s="473" t="s">
        <v>267</v>
      </c>
      <c r="O30" s="205" t="s">
        <v>1125</v>
      </c>
    </row>
    <row r="31" spans="1:15" s="245" customFormat="1" ht="19.5" customHeight="1" x14ac:dyDescent="0.25">
      <c r="A31" s="901"/>
      <c r="B31" s="904"/>
      <c r="C31" s="905"/>
      <c r="D31" s="897" t="s">
        <v>238</v>
      </c>
      <c r="E31" s="897"/>
      <c r="F31" s="897"/>
      <c r="G31" s="897"/>
      <c r="H31" s="897"/>
      <c r="I31" s="897"/>
      <c r="J31" s="898" t="s">
        <v>239</v>
      </c>
      <c r="K31" s="898"/>
      <c r="L31" s="898"/>
      <c r="M31" s="898"/>
      <c r="N31" s="898"/>
      <c r="O31" s="898"/>
    </row>
    <row r="32" spans="1:15" ht="25.5" x14ac:dyDescent="0.25">
      <c r="A32" s="206" t="s">
        <v>1152</v>
      </c>
      <c r="B32" s="479" t="s">
        <v>1127</v>
      </c>
      <c r="C32" s="479"/>
      <c r="D32" s="207"/>
      <c r="E32" s="207"/>
      <c r="F32" s="472"/>
      <c r="G32" s="472"/>
      <c r="H32" s="472"/>
      <c r="I32" s="472"/>
      <c r="J32" s="680"/>
      <c r="K32" s="680"/>
      <c r="L32" s="680"/>
      <c r="M32" s="680"/>
      <c r="N32" s="680"/>
      <c r="O32" s="680"/>
    </row>
    <row r="33" spans="1:15" x14ac:dyDescent="0.25">
      <c r="A33" s="208" t="s">
        <v>1153</v>
      </c>
      <c r="B33" s="209"/>
      <c r="C33" s="209"/>
      <c r="D33" s="472"/>
      <c r="E33" s="472"/>
      <c r="F33" s="210"/>
      <c r="G33" s="472"/>
      <c r="H33" s="472"/>
      <c r="I33" s="210"/>
      <c r="J33" s="680"/>
      <c r="K33" s="680"/>
      <c r="L33" s="680"/>
      <c r="M33" s="680"/>
      <c r="N33" s="680"/>
      <c r="O33" s="680"/>
    </row>
    <row r="34" spans="1:15" ht="25.5" x14ac:dyDescent="0.25">
      <c r="A34" s="211" t="s">
        <v>1154</v>
      </c>
      <c r="B34" s="479" t="s">
        <v>1127</v>
      </c>
      <c r="C34" s="212">
        <v>3452.51</v>
      </c>
      <c r="D34" s="213" t="s">
        <v>1390</v>
      </c>
      <c r="E34" s="198">
        <v>0.48689214513498874</v>
      </c>
      <c r="F34" s="480">
        <v>1681</v>
      </c>
      <c r="G34" s="472"/>
      <c r="H34" s="199"/>
      <c r="I34" s="480"/>
      <c r="J34" s="680"/>
      <c r="K34" s="680"/>
      <c r="L34" s="680"/>
      <c r="M34" s="680"/>
      <c r="N34" s="680"/>
      <c r="O34" s="680"/>
    </row>
    <row r="35" spans="1:15" ht="25.5" x14ac:dyDescent="0.25">
      <c r="A35" s="211" t="s">
        <v>1156</v>
      </c>
      <c r="B35" s="479" t="s">
        <v>1127</v>
      </c>
      <c r="C35" s="212">
        <v>3452.51</v>
      </c>
      <c r="D35" s="213" t="s">
        <v>1391</v>
      </c>
      <c r="E35" s="198">
        <v>0.62765929714903068</v>
      </c>
      <c r="F35" s="480">
        <v>2167</v>
      </c>
      <c r="G35" s="472"/>
      <c r="H35" s="199"/>
      <c r="I35" s="480"/>
      <c r="J35" s="680"/>
      <c r="K35" s="680"/>
      <c r="L35" s="680"/>
      <c r="M35" s="680"/>
      <c r="N35" s="680"/>
      <c r="O35" s="680"/>
    </row>
    <row r="36" spans="1:15" ht="25.5" x14ac:dyDescent="0.25">
      <c r="A36" s="211">
        <v>39</v>
      </c>
      <c r="B36" s="479" t="s">
        <v>1127</v>
      </c>
      <c r="C36" s="212">
        <v>3452.51</v>
      </c>
      <c r="D36" s="213" t="s">
        <v>1392</v>
      </c>
      <c r="E36" s="198">
        <v>0.62099747719774889</v>
      </c>
      <c r="F36" s="480">
        <v>2144</v>
      </c>
      <c r="G36" s="472"/>
      <c r="H36" s="199"/>
      <c r="I36" s="480"/>
      <c r="J36" s="680"/>
      <c r="K36" s="680"/>
      <c r="L36" s="680"/>
      <c r="M36" s="680"/>
      <c r="N36" s="680"/>
      <c r="O36" s="680"/>
    </row>
    <row r="37" spans="1:15" ht="25.5" x14ac:dyDescent="0.25">
      <c r="A37" s="211">
        <v>36</v>
      </c>
      <c r="B37" s="479" t="s">
        <v>1127</v>
      </c>
      <c r="C37" s="212">
        <v>3452.51</v>
      </c>
      <c r="D37" s="213" t="s">
        <v>1393</v>
      </c>
      <c r="E37" s="198">
        <v>0.76176462921179078</v>
      </c>
      <c r="F37" s="480">
        <v>2630</v>
      </c>
      <c r="G37" s="472"/>
      <c r="H37" s="199"/>
      <c r="I37" s="480"/>
      <c r="J37" s="680"/>
      <c r="K37" s="680"/>
      <c r="L37" s="680"/>
      <c r="M37" s="680"/>
      <c r="N37" s="680"/>
      <c r="O37" s="680"/>
    </row>
    <row r="38" spans="1:15" ht="25.5" x14ac:dyDescent="0.25">
      <c r="A38" s="211" t="s">
        <v>1160</v>
      </c>
      <c r="B38" s="479" t="s">
        <v>1127</v>
      </c>
      <c r="C38" s="212">
        <v>3452.51</v>
      </c>
      <c r="D38" s="213" t="s">
        <v>1394</v>
      </c>
      <c r="E38" s="198">
        <v>0.78638439859696274</v>
      </c>
      <c r="F38" s="480">
        <v>2715</v>
      </c>
      <c r="G38" s="472" t="s">
        <v>5908</v>
      </c>
      <c r="H38" s="199">
        <f t="shared" ref="H38:H54" si="0">I38/C38</f>
        <v>1.0737115895392046</v>
      </c>
      <c r="I38" s="480">
        <v>3707</v>
      </c>
      <c r="J38" s="680"/>
      <c r="K38" s="680"/>
      <c r="L38" s="680"/>
      <c r="M38" s="680"/>
      <c r="N38" s="680"/>
      <c r="O38" s="680"/>
    </row>
    <row r="39" spans="1:15" ht="25.5" x14ac:dyDescent="0.25">
      <c r="A39" s="211" t="s">
        <v>1162</v>
      </c>
      <c r="B39" s="479" t="s">
        <v>1127</v>
      </c>
      <c r="C39" s="212">
        <v>3452.51</v>
      </c>
      <c r="D39" s="213" t="s">
        <v>1395</v>
      </c>
      <c r="E39" s="198">
        <v>0.82432780788469828</v>
      </c>
      <c r="F39" s="480">
        <v>2846</v>
      </c>
      <c r="G39" s="472" t="s">
        <v>5909</v>
      </c>
      <c r="H39" s="199">
        <f t="shared" si="0"/>
        <v>1.1116549988269404</v>
      </c>
      <c r="I39" s="480">
        <v>3838</v>
      </c>
      <c r="J39" s="680"/>
      <c r="K39" s="680"/>
      <c r="L39" s="680"/>
      <c r="M39" s="680"/>
      <c r="N39" s="680"/>
      <c r="O39" s="680"/>
    </row>
    <row r="40" spans="1:15" ht="25.5" x14ac:dyDescent="0.25">
      <c r="A40" s="211">
        <v>55</v>
      </c>
      <c r="B40" s="479" t="s">
        <v>1127</v>
      </c>
      <c r="C40" s="212">
        <v>3452.51</v>
      </c>
      <c r="D40" s="213" t="s">
        <v>1396</v>
      </c>
      <c r="E40" s="198">
        <v>0.93960625747644466</v>
      </c>
      <c r="F40" s="480">
        <v>3244</v>
      </c>
      <c r="G40" s="472" t="s">
        <v>5910</v>
      </c>
      <c r="H40" s="199">
        <f t="shared" si="0"/>
        <v>1.2269334484186867</v>
      </c>
      <c r="I40" s="480">
        <v>4236</v>
      </c>
      <c r="J40" s="680"/>
      <c r="K40" s="680"/>
      <c r="L40" s="680"/>
      <c r="M40" s="680"/>
      <c r="N40" s="680"/>
      <c r="O40" s="680"/>
    </row>
    <row r="41" spans="1:15" ht="25.5" x14ac:dyDescent="0.25">
      <c r="A41" s="211" t="s">
        <v>1165</v>
      </c>
      <c r="B41" s="479" t="s">
        <v>1127</v>
      </c>
      <c r="C41" s="212">
        <v>3452.51</v>
      </c>
      <c r="D41" s="213" t="s">
        <v>1397</v>
      </c>
      <c r="E41" s="198">
        <v>1.0612568826737647</v>
      </c>
      <c r="F41" s="480">
        <v>3664</v>
      </c>
      <c r="G41" s="472" t="s">
        <v>5911</v>
      </c>
      <c r="H41" s="199">
        <f t="shared" si="0"/>
        <v>1.3485840736160069</v>
      </c>
      <c r="I41" s="480">
        <v>4656</v>
      </c>
      <c r="J41" s="680"/>
      <c r="K41" s="680"/>
      <c r="L41" s="680"/>
      <c r="M41" s="680"/>
      <c r="N41" s="680"/>
      <c r="O41" s="680"/>
    </row>
    <row r="42" spans="1:15" ht="25.5" x14ac:dyDescent="0.25">
      <c r="A42" s="211" t="s">
        <v>1167</v>
      </c>
      <c r="B42" s="479" t="s">
        <v>1127</v>
      </c>
      <c r="C42" s="212">
        <v>3452.51</v>
      </c>
      <c r="D42" s="213" t="s">
        <v>1398</v>
      </c>
      <c r="E42" s="198">
        <v>1.0994899363072084</v>
      </c>
      <c r="F42" s="480">
        <v>3796</v>
      </c>
      <c r="G42" s="472" t="s">
        <v>5912</v>
      </c>
      <c r="H42" s="199">
        <f t="shared" si="0"/>
        <v>1.3868171272494503</v>
      </c>
      <c r="I42" s="480">
        <v>4788</v>
      </c>
      <c r="J42" s="680"/>
      <c r="K42" s="680"/>
      <c r="L42" s="680"/>
      <c r="M42" s="680"/>
      <c r="N42" s="680"/>
      <c r="O42" s="680"/>
    </row>
    <row r="43" spans="1:15" ht="25.5" x14ac:dyDescent="0.25">
      <c r="A43" s="211">
        <v>50.64</v>
      </c>
      <c r="B43" s="479" t="s">
        <v>1127</v>
      </c>
      <c r="C43" s="212">
        <v>3452.51</v>
      </c>
      <c r="D43" s="213" t="s">
        <v>1399</v>
      </c>
      <c r="E43" s="198">
        <v>1.2147683858989546</v>
      </c>
      <c r="F43" s="480">
        <v>4194</v>
      </c>
      <c r="G43" s="472" t="s">
        <v>5913</v>
      </c>
      <c r="H43" s="199">
        <f t="shared" si="0"/>
        <v>1.5020955768411965</v>
      </c>
      <c r="I43" s="480">
        <v>5186</v>
      </c>
      <c r="J43" s="680"/>
      <c r="K43" s="680"/>
      <c r="L43" s="680"/>
      <c r="M43" s="680"/>
      <c r="N43" s="680"/>
      <c r="O43" s="680"/>
    </row>
    <row r="44" spans="1:15" ht="25.5" x14ac:dyDescent="0.25">
      <c r="A44" s="211">
        <v>60</v>
      </c>
      <c r="B44" s="479" t="s">
        <v>1127</v>
      </c>
      <c r="C44" s="212">
        <v>3452.51</v>
      </c>
      <c r="D44" s="213" t="s">
        <v>1400</v>
      </c>
      <c r="E44" s="198">
        <v>1.2527117951866902</v>
      </c>
      <c r="F44" s="480">
        <v>4325</v>
      </c>
      <c r="G44" s="472" t="s">
        <v>5914</v>
      </c>
      <c r="H44" s="199">
        <f t="shared" si="0"/>
        <v>1.5400389861289321</v>
      </c>
      <c r="I44" s="480">
        <v>5317</v>
      </c>
      <c r="J44" s="680"/>
      <c r="K44" s="680"/>
      <c r="L44" s="680"/>
      <c r="M44" s="680"/>
      <c r="N44" s="680"/>
      <c r="O44" s="680"/>
    </row>
    <row r="45" spans="1:15" ht="25.5" x14ac:dyDescent="0.25">
      <c r="A45" s="211">
        <v>45</v>
      </c>
      <c r="B45" s="479" t="s">
        <v>1127</v>
      </c>
      <c r="C45" s="212">
        <v>3452.51</v>
      </c>
      <c r="D45" s="213" t="s">
        <v>1401</v>
      </c>
      <c r="E45" s="198">
        <v>1.5637898224769804</v>
      </c>
      <c r="F45" s="480">
        <v>5399</v>
      </c>
      <c r="G45" s="472" t="s">
        <v>5915</v>
      </c>
      <c r="H45" s="199">
        <f t="shared" si="0"/>
        <v>1.8511170134192225</v>
      </c>
      <c r="I45" s="480">
        <v>6391</v>
      </c>
      <c r="J45" s="680"/>
      <c r="K45" s="680"/>
      <c r="L45" s="680"/>
      <c r="M45" s="680"/>
      <c r="N45" s="680"/>
      <c r="O45" s="680"/>
    </row>
    <row r="46" spans="1:15" x14ac:dyDescent="0.25">
      <c r="A46" s="208" t="s">
        <v>1172</v>
      </c>
      <c r="B46" s="214"/>
      <c r="C46" s="214"/>
      <c r="D46" s="213"/>
      <c r="E46" s="198"/>
      <c r="F46" s="218"/>
      <c r="G46" s="472"/>
      <c r="H46" s="199"/>
      <c r="I46" s="480"/>
      <c r="J46" s="680"/>
      <c r="K46" s="680"/>
      <c r="L46" s="680"/>
      <c r="M46" s="680"/>
      <c r="N46" s="680"/>
      <c r="O46" s="680"/>
    </row>
    <row r="47" spans="1:15" ht="25.5" x14ac:dyDescent="0.25">
      <c r="A47" s="208" t="s">
        <v>1173</v>
      </c>
      <c r="B47" s="479" t="s">
        <v>1127</v>
      </c>
      <c r="C47" s="212">
        <v>3452.51</v>
      </c>
      <c r="D47" s="213" t="s">
        <v>1402</v>
      </c>
      <c r="E47" s="198">
        <v>0.73251055029529233</v>
      </c>
      <c r="F47" s="480">
        <v>2529</v>
      </c>
      <c r="G47" s="472"/>
      <c r="H47" s="199"/>
      <c r="I47" s="480"/>
      <c r="J47" s="680"/>
      <c r="K47" s="680"/>
      <c r="L47" s="680"/>
      <c r="M47" s="680"/>
      <c r="N47" s="680"/>
      <c r="O47" s="680"/>
    </row>
    <row r="48" spans="1:15" ht="25.5" x14ac:dyDescent="0.25">
      <c r="A48" s="208" t="s">
        <v>1175</v>
      </c>
      <c r="B48" s="479" t="s">
        <v>1127</v>
      </c>
      <c r="C48" s="212">
        <v>3452.51</v>
      </c>
      <c r="D48" s="213" t="s">
        <v>1403</v>
      </c>
      <c r="E48" s="198">
        <v>0.77103324827444375</v>
      </c>
      <c r="F48" s="480">
        <v>2662</v>
      </c>
      <c r="G48" s="472"/>
      <c r="H48" s="199"/>
      <c r="I48" s="480"/>
      <c r="J48" s="680"/>
      <c r="K48" s="680"/>
      <c r="L48" s="680"/>
      <c r="M48" s="680"/>
      <c r="N48" s="680"/>
      <c r="O48" s="680"/>
    </row>
    <row r="49" spans="1:15" ht="25.5" x14ac:dyDescent="0.25">
      <c r="A49" s="208" t="s">
        <v>1177</v>
      </c>
      <c r="B49" s="479" t="s">
        <v>1127</v>
      </c>
      <c r="C49" s="212">
        <v>3452.51</v>
      </c>
      <c r="D49" s="213" t="s">
        <v>1404</v>
      </c>
      <c r="E49" s="198">
        <v>0.87327770230933432</v>
      </c>
      <c r="F49" s="480">
        <v>3015</v>
      </c>
      <c r="G49" s="472"/>
      <c r="H49" s="199"/>
      <c r="I49" s="480"/>
      <c r="J49" s="680"/>
      <c r="K49" s="680"/>
      <c r="L49" s="680"/>
      <c r="M49" s="680"/>
      <c r="N49" s="680"/>
      <c r="O49" s="680"/>
    </row>
    <row r="50" spans="1:15" ht="25.5" x14ac:dyDescent="0.25">
      <c r="A50" s="208" t="s">
        <v>1179</v>
      </c>
      <c r="B50" s="479" t="s">
        <v>1127</v>
      </c>
      <c r="C50" s="212">
        <v>3452.51</v>
      </c>
      <c r="D50" s="213" t="s">
        <v>1405</v>
      </c>
      <c r="E50" s="198">
        <v>0.91180040028848575</v>
      </c>
      <c r="F50" s="480">
        <v>3148</v>
      </c>
      <c r="G50" s="472"/>
      <c r="H50" s="199"/>
      <c r="I50" s="480"/>
      <c r="J50" s="680"/>
      <c r="K50" s="680"/>
      <c r="L50" s="680"/>
      <c r="M50" s="680"/>
      <c r="N50" s="680"/>
      <c r="O50" s="680"/>
    </row>
    <row r="51" spans="1:15" ht="25.5" x14ac:dyDescent="0.25">
      <c r="A51" s="208" t="s">
        <v>1181</v>
      </c>
      <c r="B51" s="479" t="s">
        <v>1127</v>
      </c>
      <c r="C51" s="212">
        <v>3452.51</v>
      </c>
      <c r="D51" s="213" t="s">
        <v>1406</v>
      </c>
      <c r="E51" s="198">
        <v>0.86661588235805254</v>
      </c>
      <c r="F51" s="480">
        <v>2992</v>
      </c>
      <c r="G51" s="472" t="s">
        <v>5916</v>
      </c>
      <c r="H51" s="199">
        <f t="shared" si="0"/>
        <v>1.1539430733002944</v>
      </c>
      <c r="I51" s="480">
        <v>3984</v>
      </c>
      <c r="J51" s="680"/>
      <c r="K51" s="680"/>
      <c r="L51" s="680"/>
      <c r="M51" s="680"/>
      <c r="N51" s="680"/>
      <c r="O51" s="680"/>
    </row>
    <row r="52" spans="1:15" ht="25.5" x14ac:dyDescent="0.25">
      <c r="A52" s="208">
        <v>65.709999999999994</v>
      </c>
      <c r="B52" s="479" t="s">
        <v>1127</v>
      </c>
      <c r="C52" s="212">
        <v>3452.51</v>
      </c>
      <c r="D52" s="213" t="s">
        <v>1407</v>
      </c>
      <c r="E52" s="198">
        <v>0.90484893599149596</v>
      </c>
      <c r="F52" s="480">
        <v>3124</v>
      </c>
      <c r="G52" s="472" t="s">
        <v>5917</v>
      </c>
      <c r="H52" s="199">
        <f t="shared" si="0"/>
        <v>1.1921761269337381</v>
      </c>
      <c r="I52" s="480">
        <v>4116</v>
      </c>
      <c r="J52" s="680"/>
      <c r="K52" s="680"/>
      <c r="L52" s="680"/>
      <c r="M52" s="680"/>
      <c r="N52" s="680"/>
      <c r="O52" s="680"/>
    </row>
    <row r="53" spans="1:15" ht="25.5" x14ac:dyDescent="0.25">
      <c r="A53" s="215" t="s">
        <v>1184</v>
      </c>
      <c r="B53" s="479" t="s">
        <v>1127</v>
      </c>
      <c r="C53" s="212">
        <v>3452.51</v>
      </c>
      <c r="D53" s="213" t="s">
        <v>1408</v>
      </c>
      <c r="E53" s="198">
        <v>1.0076726787178023</v>
      </c>
      <c r="F53" s="480">
        <v>3479</v>
      </c>
      <c r="G53" s="472" t="s">
        <v>5918</v>
      </c>
      <c r="H53" s="199">
        <f t="shared" si="0"/>
        <v>1.2949998696600444</v>
      </c>
      <c r="I53" s="480">
        <v>4471</v>
      </c>
      <c r="J53" s="680"/>
      <c r="K53" s="680"/>
      <c r="L53" s="680"/>
      <c r="M53" s="680"/>
      <c r="N53" s="680"/>
      <c r="O53" s="680"/>
    </row>
    <row r="54" spans="1:15" ht="25.5" x14ac:dyDescent="0.25">
      <c r="A54" s="211">
        <v>68.739999999999995</v>
      </c>
      <c r="B54" s="479" t="s">
        <v>1127</v>
      </c>
      <c r="C54" s="212">
        <v>3452.51</v>
      </c>
      <c r="D54" s="213" t="s">
        <v>1409</v>
      </c>
      <c r="E54" s="198">
        <v>1.0461953766969538</v>
      </c>
      <c r="F54" s="480">
        <v>3612</v>
      </c>
      <c r="G54" s="472" t="s">
        <v>5919</v>
      </c>
      <c r="H54" s="199">
        <f t="shared" si="0"/>
        <v>1.3335225676391957</v>
      </c>
      <c r="I54" s="480">
        <v>4604</v>
      </c>
      <c r="J54" s="680"/>
      <c r="K54" s="680"/>
      <c r="L54" s="680"/>
      <c r="M54" s="680"/>
      <c r="N54" s="680"/>
      <c r="O54" s="680"/>
    </row>
    <row r="55" spans="1:15" x14ac:dyDescent="0.25">
      <c r="A55" s="211"/>
      <c r="B55" s="214"/>
      <c r="C55" s="214"/>
      <c r="D55" s="213"/>
      <c r="E55" s="213"/>
      <c r="F55" s="262"/>
      <c r="G55" s="472"/>
      <c r="H55" s="472"/>
      <c r="I55" s="210"/>
      <c r="J55" s="680"/>
      <c r="K55" s="680"/>
      <c r="L55" s="680"/>
      <c r="M55" s="680"/>
      <c r="N55" s="680"/>
      <c r="O55" s="680"/>
    </row>
    <row r="56" spans="1:15" x14ac:dyDescent="0.25">
      <c r="A56" s="208" t="s">
        <v>1153</v>
      </c>
      <c r="B56" s="214"/>
      <c r="C56" s="214"/>
      <c r="D56" s="472"/>
      <c r="E56" s="472"/>
      <c r="F56" s="272"/>
      <c r="G56" s="472"/>
      <c r="H56" s="472"/>
      <c r="I56" s="210"/>
      <c r="J56" s="680"/>
      <c r="K56" s="680"/>
      <c r="L56" s="680"/>
      <c r="M56" s="680"/>
      <c r="N56" s="680"/>
      <c r="O56" s="680"/>
    </row>
    <row r="57" spans="1:15" ht="25.5" x14ac:dyDescent="0.25">
      <c r="A57" s="211" t="s">
        <v>1154</v>
      </c>
      <c r="B57" s="479" t="s">
        <v>1127</v>
      </c>
      <c r="C57" s="212">
        <v>3452.51</v>
      </c>
      <c r="D57" s="472"/>
      <c r="E57" s="472"/>
      <c r="F57" s="272"/>
      <c r="G57" s="679"/>
      <c r="H57" s="679"/>
      <c r="I57" s="679"/>
      <c r="J57" s="213" t="s">
        <v>1410</v>
      </c>
      <c r="K57" s="217">
        <v>0.78522582121413109</v>
      </c>
      <c r="L57" s="480">
        <v>2711</v>
      </c>
      <c r="M57" s="680"/>
      <c r="N57" s="687"/>
      <c r="O57" s="684"/>
    </row>
    <row r="58" spans="1:15" ht="25.5" x14ac:dyDescent="0.25">
      <c r="A58" s="211" t="s">
        <v>1188</v>
      </c>
      <c r="B58" s="479" t="s">
        <v>1127</v>
      </c>
      <c r="C58" s="212">
        <v>3452.51</v>
      </c>
      <c r="D58" s="472"/>
      <c r="E58" s="472"/>
      <c r="F58" s="272"/>
      <c r="G58" s="679"/>
      <c r="H58" s="679"/>
      <c r="I58" s="679"/>
      <c r="J58" s="213" t="s">
        <v>1411</v>
      </c>
      <c r="K58" s="217">
        <v>0.81650741055058484</v>
      </c>
      <c r="L58" s="480">
        <v>2819</v>
      </c>
      <c r="M58" s="680" t="s">
        <v>5920</v>
      </c>
      <c r="N58" s="687">
        <f t="shared" ref="N58:N75" si="1">O58/C58</f>
        <v>1.1038346014928269</v>
      </c>
      <c r="O58" s="684">
        <v>3811</v>
      </c>
    </row>
    <row r="59" spans="1:15" ht="25.5" x14ac:dyDescent="0.25">
      <c r="A59" s="211" t="s">
        <v>1156</v>
      </c>
      <c r="B59" s="479" t="s">
        <v>1127</v>
      </c>
      <c r="C59" s="212">
        <v>3452.51</v>
      </c>
      <c r="D59" s="472"/>
      <c r="E59" s="472"/>
      <c r="F59" s="272"/>
      <c r="G59" s="679"/>
      <c r="H59" s="679"/>
      <c r="I59" s="679"/>
      <c r="J59" s="213" t="s">
        <v>1412</v>
      </c>
      <c r="K59" s="217">
        <v>0.92628261757388097</v>
      </c>
      <c r="L59" s="480">
        <v>3198</v>
      </c>
      <c r="M59" s="680"/>
      <c r="N59" s="687"/>
      <c r="O59" s="684"/>
    </row>
    <row r="60" spans="1:15" ht="25.5" x14ac:dyDescent="0.25">
      <c r="A60" s="211">
        <v>39</v>
      </c>
      <c r="B60" s="479" t="s">
        <v>1127</v>
      </c>
      <c r="C60" s="212">
        <v>3452.51</v>
      </c>
      <c r="D60" s="472"/>
      <c r="E60" s="472"/>
      <c r="F60" s="272"/>
      <c r="G60" s="679"/>
      <c r="H60" s="679"/>
      <c r="I60" s="679"/>
      <c r="J60" s="213" t="s">
        <v>1413</v>
      </c>
      <c r="K60" s="217">
        <v>0.9193311532768913</v>
      </c>
      <c r="L60" s="480">
        <v>3174</v>
      </c>
      <c r="M60" s="680"/>
      <c r="N60" s="687"/>
      <c r="O60" s="684"/>
    </row>
    <row r="61" spans="1:15" ht="25.5" x14ac:dyDescent="0.25">
      <c r="A61" s="211">
        <v>36</v>
      </c>
      <c r="B61" s="479" t="s">
        <v>1127</v>
      </c>
      <c r="C61" s="212">
        <v>3452.51</v>
      </c>
      <c r="D61" s="472"/>
      <c r="E61" s="472"/>
      <c r="F61" s="272"/>
      <c r="G61" s="679"/>
      <c r="H61" s="679"/>
      <c r="I61" s="679"/>
      <c r="J61" s="213" t="s">
        <v>1414</v>
      </c>
      <c r="K61" s="217">
        <v>1.0600983052909332</v>
      </c>
      <c r="L61" s="480">
        <v>3660</v>
      </c>
      <c r="M61" s="680"/>
      <c r="N61" s="687"/>
      <c r="O61" s="684"/>
    </row>
    <row r="62" spans="1:15" ht="25.5" x14ac:dyDescent="0.25">
      <c r="A62" s="211" t="s">
        <v>1162</v>
      </c>
      <c r="B62" s="479" t="s">
        <v>1127</v>
      </c>
      <c r="C62" s="212">
        <v>3452.51</v>
      </c>
      <c r="D62" s="472"/>
      <c r="E62" s="472"/>
      <c r="F62" s="272"/>
      <c r="G62" s="679"/>
      <c r="H62" s="679"/>
      <c r="I62" s="679"/>
      <c r="J62" s="213" t="s">
        <v>1415</v>
      </c>
      <c r="K62" s="217">
        <v>1.1229511283095486</v>
      </c>
      <c r="L62" s="480">
        <v>3877</v>
      </c>
      <c r="M62" s="680" t="s">
        <v>5921</v>
      </c>
      <c r="N62" s="687">
        <f t="shared" si="1"/>
        <v>1.4102783192517907</v>
      </c>
      <c r="O62" s="684">
        <v>4869</v>
      </c>
    </row>
    <row r="63" spans="1:15" ht="25.5" x14ac:dyDescent="0.25">
      <c r="A63" s="211" t="s">
        <v>1194</v>
      </c>
      <c r="B63" s="479" t="s">
        <v>1127</v>
      </c>
      <c r="C63" s="212">
        <v>3452.51</v>
      </c>
      <c r="D63" s="472"/>
      <c r="E63" s="472"/>
      <c r="F63" s="272"/>
      <c r="G63" s="679"/>
      <c r="H63" s="679"/>
      <c r="I63" s="679"/>
      <c r="J63" s="213" t="s">
        <v>1416</v>
      </c>
      <c r="K63" s="217">
        <v>1.4742897196532376</v>
      </c>
      <c r="L63" s="480">
        <v>5090</v>
      </c>
      <c r="M63" s="680" t="s">
        <v>5922</v>
      </c>
      <c r="N63" s="687">
        <f t="shared" si="1"/>
        <v>1.7616169105954798</v>
      </c>
      <c r="O63" s="684">
        <v>6082</v>
      </c>
    </row>
    <row r="64" spans="1:15" ht="25.5" x14ac:dyDescent="0.25">
      <c r="A64" s="211">
        <v>45</v>
      </c>
      <c r="B64" s="479" t="s">
        <v>1127</v>
      </c>
      <c r="C64" s="212">
        <v>3452.51</v>
      </c>
      <c r="D64" s="472"/>
      <c r="E64" s="472"/>
      <c r="F64" s="272"/>
      <c r="G64" s="679"/>
      <c r="H64" s="679"/>
      <c r="I64" s="679"/>
      <c r="J64" s="213" t="s">
        <v>1417</v>
      </c>
      <c r="K64" s="217">
        <v>1.708901639676641</v>
      </c>
      <c r="L64" s="480">
        <v>5900</v>
      </c>
      <c r="M64" s="680" t="s">
        <v>5923</v>
      </c>
      <c r="N64" s="687">
        <f t="shared" si="1"/>
        <v>1.9962288306188829</v>
      </c>
      <c r="O64" s="684">
        <v>6892</v>
      </c>
    </row>
    <row r="65" spans="1:15" ht="25.5" x14ac:dyDescent="0.25">
      <c r="A65" s="211" t="s">
        <v>1197</v>
      </c>
      <c r="B65" s="479" t="s">
        <v>1127</v>
      </c>
      <c r="C65" s="212">
        <v>3452.51</v>
      </c>
      <c r="D65" s="472"/>
      <c r="E65" s="472"/>
      <c r="F65" s="272"/>
      <c r="G65" s="679"/>
      <c r="H65" s="679"/>
      <c r="I65" s="679"/>
      <c r="J65" s="213" t="s">
        <v>1418</v>
      </c>
      <c r="K65" s="217">
        <v>1.7807334374122015</v>
      </c>
      <c r="L65" s="480">
        <v>6148</v>
      </c>
      <c r="M65" s="680" t="s">
        <v>5924</v>
      </c>
      <c r="N65" s="687">
        <f t="shared" si="1"/>
        <v>2.0680606283544436</v>
      </c>
      <c r="O65" s="684">
        <v>7140</v>
      </c>
    </row>
    <row r="66" spans="1:15" x14ac:dyDescent="0.25">
      <c r="A66" s="211"/>
      <c r="B66" s="214"/>
      <c r="C66" s="214"/>
      <c r="D66" s="472"/>
      <c r="E66" s="472"/>
      <c r="F66" s="272"/>
      <c r="G66" s="679"/>
      <c r="H66" s="679"/>
      <c r="I66" s="679"/>
      <c r="J66" s="213"/>
      <c r="K66" s="213"/>
      <c r="L66" s="680"/>
      <c r="M66" s="680"/>
      <c r="N66" s="687"/>
      <c r="O66" s="684"/>
    </row>
    <row r="67" spans="1:15" x14ac:dyDescent="0.25">
      <c r="A67" s="208" t="s">
        <v>1172</v>
      </c>
      <c r="B67" s="214"/>
      <c r="C67" s="214"/>
      <c r="D67" s="472"/>
      <c r="E67" s="472"/>
      <c r="F67" s="272"/>
      <c r="G67" s="679"/>
      <c r="H67" s="679"/>
      <c r="I67" s="679"/>
      <c r="J67" s="213"/>
      <c r="K67" s="213"/>
      <c r="L67" s="680"/>
      <c r="M67" s="680"/>
      <c r="N67" s="687"/>
      <c r="O67" s="684"/>
    </row>
    <row r="68" spans="1:15" ht="25.5" x14ac:dyDescent="0.25">
      <c r="A68" s="208" t="s">
        <v>1173</v>
      </c>
      <c r="B68" s="479" t="s">
        <v>1127</v>
      </c>
      <c r="C68" s="212">
        <v>3452.51</v>
      </c>
      <c r="D68" s="472"/>
      <c r="E68" s="472"/>
      <c r="F68" s="272"/>
      <c r="G68" s="679"/>
      <c r="H68" s="679"/>
      <c r="I68" s="679"/>
      <c r="J68" s="213" t="s">
        <v>1419</v>
      </c>
      <c r="K68" s="217">
        <v>0.76263356224891454</v>
      </c>
      <c r="L68" s="480">
        <v>2633</v>
      </c>
      <c r="M68" s="680"/>
      <c r="N68" s="687"/>
      <c r="O68" s="684"/>
    </row>
    <row r="69" spans="1:15" ht="25.5" x14ac:dyDescent="0.25">
      <c r="A69" s="208" t="s">
        <v>1175</v>
      </c>
      <c r="B69" s="479" t="s">
        <v>1127</v>
      </c>
      <c r="C69" s="212">
        <v>3452.51</v>
      </c>
      <c r="D69" s="472"/>
      <c r="E69" s="472"/>
      <c r="F69" s="272"/>
      <c r="G69" s="679"/>
      <c r="H69" s="679"/>
      <c r="I69" s="679"/>
      <c r="J69" s="213" t="s">
        <v>1420</v>
      </c>
      <c r="K69" s="217">
        <v>0.80115626022806585</v>
      </c>
      <c r="L69" s="480">
        <v>2766</v>
      </c>
      <c r="M69" s="680"/>
      <c r="N69" s="687"/>
      <c r="O69" s="684"/>
    </row>
    <row r="70" spans="1:15" ht="25.5" x14ac:dyDescent="0.25">
      <c r="A70" s="208" t="s">
        <v>1177</v>
      </c>
      <c r="B70" s="479" t="s">
        <v>1127</v>
      </c>
      <c r="C70" s="212">
        <v>3452.51</v>
      </c>
      <c r="D70" s="472"/>
      <c r="E70" s="472"/>
      <c r="F70" s="272"/>
      <c r="G70" s="679"/>
      <c r="H70" s="679"/>
      <c r="I70" s="679"/>
      <c r="J70" s="213" t="s">
        <v>1421</v>
      </c>
      <c r="K70" s="217">
        <v>0.90369035860866431</v>
      </c>
      <c r="L70" s="480">
        <v>3120</v>
      </c>
      <c r="M70" s="680"/>
      <c r="N70" s="687"/>
      <c r="O70" s="684"/>
    </row>
    <row r="71" spans="1:15" ht="25.5" x14ac:dyDescent="0.25">
      <c r="A71" s="208" t="s">
        <v>1181</v>
      </c>
      <c r="B71" s="479" t="s">
        <v>1127</v>
      </c>
      <c r="C71" s="212">
        <v>3452.51</v>
      </c>
      <c r="D71" s="472"/>
      <c r="E71" s="472"/>
      <c r="F71" s="272"/>
      <c r="G71" s="679"/>
      <c r="H71" s="679"/>
      <c r="I71" s="679"/>
      <c r="J71" s="213" t="s">
        <v>1422</v>
      </c>
      <c r="K71" s="217">
        <v>0.89673889431167464</v>
      </c>
      <c r="L71" s="480">
        <v>3096</v>
      </c>
      <c r="M71" s="680" t="s">
        <v>5925</v>
      </c>
      <c r="N71" s="687">
        <f t="shared" si="1"/>
        <v>1.1840660852539167</v>
      </c>
      <c r="O71" s="684">
        <v>4088</v>
      </c>
    </row>
    <row r="72" spans="1:15" ht="25.5" x14ac:dyDescent="0.25">
      <c r="A72" s="208" t="s">
        <v>1179</v>
      </c>
      <c r="B72" s="479" t="s">
        <v>1127</v>
      </c>
      <c r="C72" s="212">
        <v>3452.51</v>
      </c>
      <c r="D72" s="472"/>
      <c r="E72" s="472"/>
      <c r="F72" s="272"/>
      <c r="G72" s="679"/>
      <c r="H72" s="679"/>
      <c r="I72" s="679"/>
      <c r="J72" s="213" t="s">
        <v>1423</v>
      </c>
      <c r="K72" s="217">
        <v>0.94192341224210785</v>
      </c>
      <c r="L72" s="480">
        <v>3252</v>
      </c>
      <c r="M72" s="680"/>
      <c r="N72" s="687"/>
      <c r="O72" s="684"/>
    </row>
    <row r="73" spans="1:15" ht="25.5" x14ac:dyDescent="0.25">
      <c r="A73" s="208">
        <v>65.709999999999994</v>
      </c>
      <c r="B73" s="479" t="s">
        <v>1127</v>
      </c>
      <c r="C73" s="212">
        <v>3452.51</v>
      </c>
      <c r="D73" s="472"/>
      <c r="E73" s="472"/>
      <c r="F73" s="272"/>
      <c r="G73" s="679"/>
      <c r="H73" s="679"/>
      <c r="I73" s="679"/>
      <c r="J73" s="213" t="s">
        <v>1424</v>
      </c>
      <c r="K73" s="217">
        <v>0.93497194794511818</v>
      </c>
      <c r="L73" s="480">
        <v>3228</v>
      </c>
      <c r="M73" s="680" t="s">
        <v>5926</v>
      </c>
      <c r="N73" s="687">
        <f t="shared" si="1"/>
        <v>1.2222991388873601</v>
      </c>
      <c r="O73" s="684">
        <v>4220</v>
      </c>
    </row>
    <row r="74" spans="1:15" ht="25.5" x14ac:dyDescent="0.25">
      <c r="A74" s="208" t="s">
        <v>1184</v>
      </c>
      <c r="B74" s="479" t="s">
        <v>1127</v>
      </c>
      <c r="C74" s="212">
        <v>3452.51</v>
      </c>
      <c r="D74" s="472"/>
      <c r="E74" s="472"/>
      <c r="F74" s="272"/>
      <c r="G74" s="679"/>
      <c r="H74" s="679"/>
      <c r="I74" s="679"/>
      <c r="J74" s="213" t="s">
        <v>1425</v>
      </c>
      <c r="K74" s="217">
        <v>1.4207055156972752</v>
      </c>
      <c r="L74" s="480">
        <v>4905</v>
      </c>
      <c r="M74" s="680" t="s">
        <v>5927</v>
      </c>
      <c r="N74" s="687">
        <f t="shared" si="1"/>
        <v>1.7080327066395173</v>
      </c>
      <c r="O74" s="684">
        <v>5897</v>
      </c>
    </row>
    <row r="75" spans="1:15" ht="25.5" x14ac:dyDescent="0.25">
      <c r="A75" s="211">
        <v>68.739999999999995</v>
      </c>
      <c r="B75" s="479" t="s">
        <v>1127</v>
      </c>
      <c r="C75" s="212">
        <v>3452.51</v>
      </c>
      <c r="D75" s="472"/>
      <c r="E75" s="472"/>
      <c r="F75" s="272"/>
      <c r="G75" s="679"/>
      <c r="H75" s="679"/>
      <c r="I75" s="679"/>
      <c r="J75" s="213" t="s">
        <v>1426</v>
      </c>
      <c r="K75" s="217">
        <v>1.4589385693307186</v>
      </c>
      <c r="L75" s="480">
        <v>5037</v>
      </c>
      <c r="M75" s="680" t="s">
        <v>5928</v>
      </c>
      <c r="N75" s="687">
        <f t="shared" si="1"/>
        <v>1.7462657602729608</v>
      </c>
      <c r="O75" s="684">
        <v>6029</v>
      </c>
    </row>
    <row r="76" spans="1:15" ht="15.75" x14ac:dyDescent="0.25">
      <c r="A76" s="219" t="s">
        <v>1207</v>
      </c>
      <c r="B76" s="479"/>
      <c r="C76" s="479"/>
      <c r="D76" s="479"/>
      <c r="E76" s="479"/>
      <c r="F76" s="275"/>
      <c r="G76" s="679"/>
      <c r="H76" s="679"/>
      <c r="I76" s="679"/>
      <c r="J76" s="472"/>
      <c r="K76" s="217"/>
      <c r="L76" s="680"/>
      <c r="M76" s="680"/>
      <c r="N76" s="680"/>
      <c r="O76" s="680"/>
    </row>
    <row r="77" spans="1:15" x14ac:dyDescent="0.25">
      <c r="A77" s="220" t="s">
        <v>1208</v>
      </c>
      <c r="B77" s="472" t="s">
        <v>1209</v>
      </c>
      <c r="C77" s="221">
        <v>482.73</v>
      </c>
      <c r="D77" s="472" t="s">
        <v>1427</v>
      </c>
      <c r="E77" s="198">
        <v>0.96741449671659097</v>
      </c>
      <c r="F77" s="480">
        <v>467</v>
      </c>
      <c r="G77" s="472" t="s">
        <v>1427</v>
      </c>
      <c r="H77" s="198">
        <v>0.96741449671659097</v>
      </c>
      <c r="I77" s="480">
        <v>467</v>
      </c>
      <c r="J77" s="472" t="s">
        <v>1428</v>
      </c>
      <c r="K77" s="217">
        <v>0.96741449671659097</v>
      </c>
      <c r="L77" s="480">
        <v>467</v>
      </c>
      <c r="M77" s="472" t="s">
        <v>1428</v>
      </c>
      <c r="N77" s="217">
        <v>0.96741449671659097</v>
      </c>
      <c r="O77" s="480">
        <v>467</v>
      </c>
    </row>
    <row r="78" spans="1:15" x14ac:dyDescent="0.25">
      <c r="A78" s="220" t="s">
        <v>1212</v>
      </c>
      <c r="B78" s="472" t="s">
        <v>1209</v>
      </c>
      <c r="C78" s="221">
        <v>482.73</v>
      </c>
      <c r="D78" s="472" t="s">
        <v>1429</v>
      </c>
      <c r="E78" s="198">
        <v>0.96741449671659097</v>
      </c>
      <c r="F78" s="480">
        <v>467</v>
      </c>
      <c r="G78" s="472" t="s">
        <v>1429</v>
      </c>
      <c r="H78" s="198">
        <v>0.96741449671659097</v>
      </c>
      <c r="I78" s="480">
        <v>467</v>
      </c>
      <c r="J78" s="472" t="s">
        <v>447</v>
      </c>
      <c r="K78" s="472" t="s">
        <v>447</v>
      </c>
      <c r="L78" s="480" t="s">
        <v>115</v>
      </c>
      <c r="M78" s="472" t="s">
        <v>447</v>
      </c>
      <c r="N78" s="472" t="s">
        <v>447</v>
      </c>
      <c r="O78" s="480" t="s">
        <v>115</v>
      </c>
    </row>
    <row r="79" spans="1:15" x14ac:dyDescent="0.25">
      <c r="A79" s="222" t="s">
        <v>1214</v>
      </c>
      <c r="B79" s="472" t="s">
        <v>1209</v>
      </c>
      <c r="C79" s="221">
        <v>482.73</v>
      </c>
      <c r="D79" s="472" t="s">
        <v>1430</v>
      </c>
      <c r="E79" s="198">
        <v>1.2947196155200629</v>
      </c>
      <c r="F79" s="480">
        <v>625</v>
      </c>
      <c r="G79" s="472" t="s">
        <v>1430</v>
      </c>
      <c r="H79" s="198">
        <v>1.2947196155200629</v>
      </c>
      <c r="I79" s="480">
        <v>625</v>
      </c>
      <c r="J79" s="472" t="s">
        <v>1431</v>
      </c>
      <c r="K79" s="217">
        <v>1.2947196155200629</v>
      </c>
      <c r="L79" s="480">
        <v>625</v>
      </c>
      <c r="M79" s="472" t="s">
        <v>1431</v>
      </c>
      <c r="N79" s="217">
        <v>1.2947196155200629</v>
      </c>
      <c r="O79" s="480">
        <v>625</v>
      </c>
    </row>
    <row r="80" spans="1:15" ht="25.5" x14ac:dyDescent="0.25">
      <c r="A80" s="222" t="s">
        <v>1217</v>
      </c>
      <c r="B80" s="472" t="s">
        <v>1209</v>
      </c>
      <c r="C80" s="221">
        <v>482.73</v>
      </c>
      <c r="D80" s="472" t="s">
        <v>1432</v>
      </c>
      <c r="E80" s="198">
        <v>2.450645288256375</v>
      </c>
      <c r="F80" s="480">
        <v>1183</v>
      </c>
      <c r="G80" s="472" t="s">
        <v>1432</v>
      </c>
      <c r="H80" s="198">
        <v>2.450645288256375</v>
      </c>
      <c r="I80" s="480">
        <v>1183</v>
      </c>
      <c r="J80" s="472" t="s">
        <v>1433</v>
      </c>
      <c r="K80" s="217">
        <v>2.450645288256375</v>
      </c>
      <c r="L80" s="480">
        <v>1183</v>
      </c>
      <c r="M80" s="472" t="s">
        <v>1433</v>
      </c>
      <c r="N80" s="217">
        <v>2.450645288256375</v>
      </c>
      <c r="O80" s="480">
        <v>1183</v>
      </c>
    </row>
    <row r="81" spans="1:15" x14ac:dyDescent="0.25">
      <c r="A81" s="222" t="s">
        <v>1220</v>
      </c>
      <c r="B81" s="472" t="s">
        <v>1209</v>
      </c>
      <c r="C81" s="221">
        <v>482.73</v>
      </c>
      <c r="D81" s="472" t="s">
        <v>447</v>
      </c>
      <c r="E81" s="198" t="s">
        <v>115</v>
      </c>
      <c r="F81" s="480" t="s">
        <v>115</v>
      </c>
      <c r="G81" s="472" t="s">
        <v>447</v>
      </c>
      <c r="H81" s="198" t="s">
        <v>115</v>
      </c>
      <c r="I81" s="480" t="s">
        <v>115</v>
      </c>
      <c r="J81" s="472" t="s">
        <v>1434</v>
      </c>
      <c r="K81" s="217">
        <v>0.50960164066869673</v>
      </c>
      <c r="L81" s="480">
        <v>246</v>
      </c>
      <c r="M81" s="472" t="s">
        <v>1434</v>
      </c>
      <c r="N81" s="217">
        <v>0.50960164066869673</v>
      </c>
      <c r="O81" s="480">
        <v>246</v>
      </c>
    </row>
    <row r="82" spans="1:15" x14ac:dyDescent="0.25">
      <c r="A82" s="222" t="s">
        <v>1222</v>
      </c>
      <c r="B82" s="472" t="s">
        <v>1209</v>
      </c>
      <c r="C82" s="221">
        <v>482.73</v>
      </c>
      <c r="D82" s="472" t="s">
        <v>1435</v>
      </c>
      <c r="E82" s="198">
        <v>0.48474302405071157</v>
      </c>
      <c r="F82" s="480">
        <v>234</v>
      </c>
      <c r="G82" s="472" t="s">
        <v>1435</v>
      </c>
      <c r="H82" s="198">
        <v>0.48474302405071157</v>
      </c>
      <c r="I82" s="480">
        <v>234</v>
      </c>
      <c r="J82" s="472" t="s">
        <v>1436</v>
      </c>
      <c r="K82" s="217">
        <v>0.48474302405071157</v>
      </c>
      <c r="L82" s="480">
        <v>234</v>
      </c>
      <c r="M82" s="472" t="s">
        <v>1436</v>
      </c>
      <c r="N82" s="217">
        <v>0.48474302405071157</v>
      </c>
      <c r="O82" s="480">
        <v>234</v>
      </c>
    </row>
    <row r="83" spans="1:15" x14ac:dyDescent="0.25">
      <c r="A83" s="220" t="s">
        <v>1225</v>
      </c>
      <c r="B83" s="472" t="s">
        <v>1209</v>
      </c>
      <c r="C83" s="221">
        <v>482.73</v>
      </c>
      <c r="D83" s="472" t="s">
        <v>1437</v>
      </c>
      <c r="E83" s="198">
        <v>0.48474302405071157</v>
      </c>
      <c r="F83" s="480">
        <v>234</v>
      </c>
      <c r="G83" s="472" t="s">
        <v>1437</v>
      </c>
      <c r="H83" s="198">
        <v>0.48474302405071157</v>
      </c>
      <c r="I83" s="480">
        <v>234</v>
      </c>
      <c r="J83" s="472" t="s">
        <v>1438</v>
      </c>
      <c r="K83" s="217">
        <v>0.48474302405071157</v>
      </c>
      <c r="L83" s="480">
        <v>234</v>
      </c>
      <c r="M83" s="472" t="s">
        <v>1438</v>
      </c>
      <c r="N83" s="217">
        <v>0.48474302405071157</v>
      </c>
      <c r="O83" s="480">
        <v>234</v>
      </c>
    </row>
    <row r="84" spans="1:15" ht="25.5" x14ac:dyDescent="0.25">
      <c r="A84" s="222" t="s">
        <v>1228</v>
      </c>
      <c r="B84" s="472" t="s">
        <v>1209</v>
      </c>
      <c r="C84" s="221">
        <v>482.73</v>
      </c>
      <c r="D84" s="472" t="s">
        <v>1439</v>
      </c>
      <c r="E84" s="198">
        <v>1.1227808505789987</v>
      </c>
      <c r="F84" s="480">
        <v>542</v>
      </c>
      <c r="G84" s="472" t="s">
        <v>1439</v>
      </c>
      <c r="H84" s="198">
        <v>1.1227808505789987</v>
      </c>
      <c r="I84" s="480">
        <v>542</v>
      </c>
      <c r="J84" s="472" t="s">
        <v>1440</v>
      </c>
      <c r="K84" s="217">
        <v>1.1227808505789987</v>
      </c>
      <c r="L84" s="480">
        <v>542</v>
      </c>
      <c r="M84" s="472" t="s">
        <v>1440</v>
      </c>
      <c r="N84" s="217">
        <v>1.1227808505789987</v>
      </c>
      <c r="O84" s="480">
        <v>542</v>
      </c>
    </row>
    <row r="85" spans="1:15" ht="25.5" x14ac:dyDescent="0.25">
      <c r="A85" s="222" t="s">
        <v>1231</v>
      </c>
      <c r="B85" s="472" t="s">
        <v>1209</v>
      </c>
      <c r="C85" s="221">
        <v>482.73</v>
      </c>
      <c r="D85" s="472" t="s">
        <v>1441</v>
      </c>
      <c r="E85" s="198">
        <v>0.33766287572763243</v>
      </c>
      <c r="F85" s="480">
        <v>163</v>
      </c>
      <c r="G85" s="472" t="s">
        <v>1441</v>
      </c>
      <c r="H85" s="198">
        <v>0.33766287572763243</v>
      </c>
      <c r="I85" s="480">
        <v>163</v>
      </c>
      <c r="J85" s="472" t="s">
        <v>1442</v>
      </c>
      <c r="K85" s="217">
        <v>0.33766287572763243</v>
      </c>
      <c r="L85" s="480">
        <v>163</v>
      </c>
      <c r="M85" s="472" t="s">
        <v>1442</v>
      </c>
      <c r="N85" s="217">
        <v>0.33766287572763243</v>
      </c>
      <c r="O85" s="480">
        <v>163</v>
      </c>
    </row>
    <row r="86" spans="1:15" ht="38.25" x14ac:dyDescent="0.25">
      <c r="A86" s="222" t="s">
        <v>1234</v>
      </c>
      <c r="B86" s="223" t="s">
        <v>1235</v>
      </c>
      <c r="C86" s="277">
        <v>1372.62</v>
      </c>
      <c r="D86" s="472" t="s">
        <v>1443</v>
      </c>
      <c r="E86" s="198">
        <v>1.185324416080197</v>
      </c>
      <c r="F86" s="480">
        <v>1627</v>
      </c>
      <c r="G86" s="472" t="s">
        <v>1443</v>
      </c>
      <c r="H86" s="198">
        <v>1.185324416080197</v>
      </c>
      <c r="I86" s="480">
        <v>1627</v>
      </c>
      <c r="J86" s="472" t="s">
        <v>1444</v>
      </c>
      <c r="K86" s="217">
        <v>1.185324416080197</v>
      </c>
      <c r="L86" s="480">
        <v>1627</v>
      </c>
      <c r="M86" s="472" t="s">
        <v>1444</v>
      </c>
      <c r="N86" s="217">
        <v>1.185324416080197</v>
      </c>
      <c r="O86" s="480">
        <v>1627</v>
      </c>
    </row>
    <row r="87" spans="1:15" x14ac:dyDescent="0.25">
      <c r="A87" s="475"/>
      <c r="B87" s="224"/>
      <c r="C87" s="225"/>
      <c r="D87" s="200"/>
      <c r="E87" s="226"/>
      <c r="F87" s="202"/>
      <c r="G87" s="200"/>
      <c r="H87" s="226"/>
      <c r="I87" s="202"/>
    </row>
    <row r="88" spans="1:15" x14ac:dyDescent="0.25">
      <c r="A88" s="193"/>
      <c r="B88" s="194"/>
      <c r="C88" s="194"/>
      <c r="D88" s="195"/>
      <c r="E88" s="195"/>
      <c r="F88" s="227"/>
      <c r="G88" s="228" t="s">
        <v>537</v>
      </c>
      <c r="H88" s="228"/>
      <c r="I88" s="227"/>
    </row>
    <row r="89" spans="1:15" x14ac:dyDescent="0.25">
      <c r="A89" s="193"/>
      <c r="B89" s="194"/>
      <c r="C89" s="194"/>
      <c r="D89" s="195"/>
      <c r="E89" s="195"/>
      <c r="F89" s="187"/>
      <c r="G89" s="228"/>
      <c r="H89" s="228"/>
      <c r="I89" s="229"/>
    </row>
    <row r="90" spans="1:15" ht="52.5" customHeight="1" x14ac:dyDescent="0.25">
      <c r="A90" s="870" t="s">
        <v>1246</v>
      </c>
      <c r="B90" s="870"/>
      <c r="C90" s="870"/>
      <c r="D90" s="870"/>
      <c r="E90" s="870"/>
      <c r="F90" s="870"/>
      <c r="G90" s="870"/>
      <c r="H90" s="468"/>
      <c r="I90" s="468"/>
    </row>
    <row r="91" spans="1:15" x14ac:dyDescent="0.25">
      <c r="A91" s="468"/>
      <c r="B91" s="468"/>
      <c r="C91" s="468"/>
      <c r="D91" s="468"/>
      <c r="E91" s="468"/>
      <c r="F91" s="468"/>
      <c r="G91" s="204"/>
      <c r="H91" s="204"/>
      <c r="I91" s="204"/>
    </row>
    <row r="92" spans="1:15" ht="64.5" customHeight="1" x14ac:dyDescent="0.25">
      <c r="A92" s="473" t="s">
        <v>1247</v>
      </c>
      <c r="B92" s="474" t="s">
        <v>1123</v>
      </c>
      <c r="C92" s="871" t="s">
        <v>1124</v>
      </c>
      <c r="D92" s="886" t="s">
        <v>1248</v>
      </c>
      <c r="E92" s="888" t="s">
        <v>831</v>
      </c>
      <c r="F92" s="875" t="s">
        <v>267</v>
      </c>
      <c r="G92" s="890" t="s">
        <v>1125</v>
      </c>
      <c r="H92" s="281"/>
      <c r="I92" s="231"/>
      <c r="J92" s="230"/>
    </row>
    <row r="93" spans="1:15" ht="25.5" x14ac:dyDescent="0.25">
      <c r="A93" s="479" t="s">
        <v>1249</v>
      </c>
      <c r="B93" s="479" t="s">
        <v>1127</v>
      </c>
      <c r="C93" s="872"/>
      <c r="D93" s="887"/>
      <c r="E93" s="889"/>
      <c r="F93" s="876"/>
      <c r="G93" s="890"/>
      <c r="H93" s="281"/>
      <c r="I93" s="200"/>
      <c r="J93" s="230"/>
    </row>
    <row r="94" spans="1:15" ht="25.5" x14ac:dyDescent="0.25">
      <c r="A94" s="472" t="s">
        <v>1250</v>
      </c>
      <c r="B94" s="223" t="s">
        <v>1251</v>
      </c>
      <c r="C94" s="212">
        <v>3452.51</v>
      </c>
      <c r="D94" s="209" t="s">
        <v>1252</v>
      </c>
      <c r="E94" s="232" t="s">
        <v>1445</v>
      </c>
      <c r="F94" s="681">
        <v>2.207089914294238</v>
      </c>
      <c r="G94" s="480">
        <v>7620</v>
      </c>
      <c r="H94" s="281"/>
      <c r="I94" s="202"/>
    </row>
    <row r="95" spans="1:15" ht="45" customHeight="1" x14ac:dyDescent="0.25">
      <c r="A95" s="873" t="s">
        <v>1254</v>
      </c>
      <c r="B95" s="873"/>
      <c r="C95" s="873"/>
      <c r="D95" s="873"/>
      <c r="E95" s="873"/>
      <c r="F95" s="873"/>
      <c r="G95" s="873"/>
      <c r="H95" s="201"/>
      <c r="I95" s="229"/>
    </row>
    <row r="96" spans="1:15" x14ac:dyDescent="0.25">
      <c r="A96" s="201"/>
      <c r="B96" s="201"/>
      <c r="C96" s="201"/>
      <c r="D96" s="201"/>
      <c r="E96" s="201"/>
      <c r="F96" s="201"/>
      <c r="G96" s="201"/>
      <c r="H96" s="201"/>
      <c r="I96" s="229"/>
    </row>
    <row r="97" spans="1:10" x14ac:dyDescent="0.25">
      <c r="A97" s="193"/>
      <c r="B97" s="194"/>
      <c r="C97" s="194"/>
      <c r="D97" s="195"/>
      <c r="E97" s="195"/>
      <c r="F97" s="187"/>
      <c r="G97" s="187"/>
      <c r="H97" s="187"/>
      <c r="I97" s="228" t="s">
        <v>1255</v>
      </c>
    </row>
    <row r="98" spans="1:10" ht="33.75" customHeight="1" x14ac:dyDescent="0.25">
      <c r="A98" s="874" t="s">
        <v>1256</v>
      </c>
      <c r="B98" s="874"/>
      <c r="C98" s="874"/>
      <c r="D98" s="874"/>
      <c r="E98" s="874"/>
      <c r="F98" s="874"/>
      <c r="G98" s="874"/>
      <c r="H98" s="874"/>
      <c r="I98" s="874"/>
    </row>
    <row r="99" spans="1:10" x14ac:dyDescent="0.25">
      <c r="A99" s="468"/>
      <c r="B99" s="468"/>
      <c r="C99" s="468"/>
      <c r="D99" s="468"/>
      <c r="E99" s="468"/>
      <c r="F99" s="468"/>
      <c r="G99" s="468"/>
      <c r="H99" s="468"/>
      <c r="I99" s="204"/>
    </row>
    <row r="100" spans="1:10" ht="15" customHeight="1" x14ac:dyDescent="0.25">
      <c r="A100" s="875" t="s">
        <v>1122</v>
      </c>
      <c r="B100" s="871" t="s">
        <v>1123</v>
      </c>
      <c r="C100" s="871" t="s">
        <v>1124</v>
      </c>
      <c r="D100" s="877" t="s">
        <v>238</v>
      </c>
      <c r="E100" s="878"/>
      <c r="F100" s="879"/>
      <c r="G100" s="880" t="s">
        <v>239</v>
      </c>
      <c r="H100" s="881"/>
      <c r="I100" s="882"/>
    </row>
    <row r="101" spans="1:10" ht="76.5" customHeight="1" x14ac:dyDescent="0.25">
      <c r="A101" s="876"/>
      <c r="B101" s="872"/>
      <c r="C101" s="872"/>
      <c r="D101" s="469" t="s">
        <v>831</v>
      </c>
      <c r="E101" s="469" t="s">
        <v>267</v>
      </c>
      <c r="F101" s="471" t="s">
        <v>1125</v>
      </c>
      <c r="G101" s="469" t="s">
        <v>831</v>
      </c>
      <c r="H101" s="469" t="s">
        <v>267</v>
      </c>
      <c r="I101" s="471" t="s">
        <v>1125</v>
      </c>
      <c r="J101" s="230"/>
    </row>
    <row r="102" spans="1:10" ht="25.5" x14ac:dyDescent="0.25">
      <c r="A102" s="472" t="s">
        <v>1257</v>
      </c>
      <c r="B102" s="479" t="s">
        <v>1127</v>
      </c>
      <c r="C102" s="197">
        <v>2824.9</v>
      </c>
      <c r="D102" s="472" t="s">
        <v>1446</v>
      </c>
      <c r="E102" s="199">
        <v>0.60851711565011146</v>
      </c>
      <c r="F102" s="480">
        <v>1719</v>
      </c>
      <c r="G102" s="472" t="s">
        <v>1447</v>
      </c>
      <c r="H102" s="199">
        <v>0.60851711565011146</v>
      </c>
      <c r="I102" s="480">
        <v>1719</v>
      </c>
    </row>
    <row r="103" spans="1:10" ht="25.5" x14ac:dyDescent="0.25">
      <c r="A103" s="472" t="s">
        <v>1260</v>
      </c>
      <c r="B103" s="479" t="s">
        <v>1127</v>
      </c>
      <c r="C103" s="197">
        <v>2824.9</v>
      </c>
      <c r="D103" s="472" t="s">
        <v>1448</v>
      </c>
      <c r="E103" s="199">
        <v>1.983787036709264</v>
      </c>
      <c r="F103" s="480">
        <v>5604</v>
      </c>
      <c r="G103" s="472" t="s">
        <v>1449</v>
      </c>
      <c r="H103" s="199">
        <v>1.983787036709264</v>
      </c>
      <c r="I103" s="480">
        <v>5604</v>
      </c>
    </row>
    <row r="104" spans="1:10" ht="25.5" x14ac:dyDescent="0.25">
      <c r="A104" s="472" t="s">
        <v>1263</v>
      </c>
      <c r="B104" s="479" t="s">
        <v>1127</v>
      </c>
      <c r="C104" s="197">
        <v>2824.9</v>
      </c>
      <c r="D104" s="472" t="s">
        <v>1450</v>
      </c>
      <c r="E104" s="199">
        <v>0.48815887288045595</v>
      </c>
      <c r="F104" s="480">
        <v>1379</v>
      </c>
      <c r="G104" s="472" t="s">
        <v>1451</v>
      </c>
      <c r="H104" s="199">
        <v>0.48815887288045595</v>
      </c>
      <c r="I104" s="480">
        <v>1379</v>
      </c>
    </row>
    <row r="105" spans="1:10" ht="25.5" x14ac:dyDescent="0.25">
      <c r="A105" s="472" t="s">
        <v>1266</v>
      </c>
      <c r="B105" s="479" t="s">
        <v>1127</v>
      </c>
      <c r="C105" s="197">
        <v>2824.9</v>
      </c>
      <c r="D105" s="472" t="s">
        <v>1452</v>
      </c>
      <c r="E105" s="199">
        <v>0.48497291939537679</v>
      </c>
      <c r="F105" s="480">
        <v>1370</v>
      </c>
      <c r="G105" s="472" t="s">
        <v>1453</v>
      </c>
      <c r="H105" s="199">
        <v>0.48497291939537679</v>
      </c>
      <c r="I105" s="480">
        <v>1370</v>
      </c>
    </row>
    <row r="106" spans="1:10" ht="25.5" x14ac:dyDescent="0.25">
      <c r="A106" s="472" t="s">
        <v>1269</v>
      </c>
      <c r="B106" s="479" t="s">
        <v>1127</v>
      </c>
      <c r="C106" s="197">
        <v>2824.9</v>
      </c>
      <c r="D106" s="472" t="s">
        <v>1454</v>
      </c>
      <c r="E106" s="199">
        <v>0.32567524514142093</v>
      </c>
      <c r="F106" s="480">
        <v>920</v>
      </c>
      <c r="G106" s="472" t="s">
        <v>1455</v>
      </c>
      <c r="H106" s="199">
        <v>0.32567524514142093</v>
      </c>
      <c r="I106" s="480">
        <v>920</v>
      </c>
    </row>
    <row r="107" spans="1:10" ht="25.5" x14ac:dyDescent="0.25">
      <c r="A107" s="472" t="s">
        <v>1272</v>
      </c>
      <c r="B107" s="479" t="s">
        <v>1127</v>
      </c>
      <c r="C107" s="197">
        <v>2824.9</v>
      </c>
      <c r="D107" s="472" t="s">
        <v>1456</v>
      </c>
      <c r="E107" s="199">
        <v>0.32567524514142093</v>
      </c>
      <c r="F107" s="480">
        <v>920</v>
      </c>
      <c r="G107" s="472" t="s">
        <v>1457</v>
      </c>
      <c r="H107" s="199">
        <v>0.32567524514142093</v>
      </c>
      <c r="I107" s="480">
        <v>920</v>
      </c>
    </row>
    <row r="108" spans="1:10" ht="25.5" x14ac:dyDescent="0.25">
      <c r="A108" s="472" t="s">
        <v>1275</v>
      </c>
      <c r="B108" s="479" t="s">
        <v>1127</v>
      </c>
      <c r="C108" s="197">
        <v>2824.9</v>
      </c>
      <c r="D108" s="472" t="s">
        <v>1458</v>
      </c>
      <c r="E108" s="199">
        <v>0.32567524514142093</v>
      </c>
      <c r="F108" s="480">
        <v>920</v>
      </c>
      <c r="G108" s="472" t="s">
        <v>1459</v>
      </c>
      <c r="H108" s="199">
        <v>0.32567524514142093</v>
      </c>
      <c r="I108" s="480">
        <v>920</v>
      </c>
    </row>
    <row r="109" spans="1:10" ht="25.5" x14ac:dyDescent="0.25">
      <c r="A109" s="472" t="s">
        <v>1278</v>
      </c>
      <c r="B109" s="479" t="s">
        <v>1127</v>
      </c>
      <c r="C109" s="197">
        <v>2824.9</v>
      </c>
      <c r="D109" s="472" t="s">
        <v>1460</v>
      </c>
      <c r="E109" s="199">
        <v>0.32567524514142093</v>
      </c>
      <c r="F109" s="480">
        <v>920</v>
      </c>
      <c r="G109" s="472" t="s">
        <v>1461</v>
      </c>
      <c r="H109" s="199">
        <v>0.32567524514142093</v>
      </c>
      <c r="I109" s="480">
        <v>920</v>
      </c>
    </row>
    <row r="110" spans="1:10" ht="25.5" x14ac:dyDescent="0.25">
      <c r="A110" s="472" t="s">
        <v>1281</v>
      </c>
      <c r="B110" s="479" t="s">
        <v>1127</v>
      </c>
      <c r="C110" s="197">
        <v>2824.9</v>
      </c>
      <c r="D110" s="472" t="s">
        <v>1462</v>
      </c>
      <c r="E110" s="199">
        <v>0.32567524514142093</v>
      </c>
      <c r="F110" s="480">
        <v>920</v>
      </c>
      <c r="G110" s="472" t="s">
        <v>1463</v>
      </c>
      <c r="H110" s="199">
        <v>0.32567524514142093</v>
      </c>
      <c r="I110" s="480">
        <v>920</v>
      </c>
    </row>
    <row r="111" spans="1:10" ht="25.5" x14ac:dyDescent="0.25">
      <c r="A111" s="472" t="s">
        <v>1284</v>
      </c>
      <c r="B111" s="479" t="s">
        <v>1127</v>
      </c>
      <c r="C111" s="197">
        <v>2824.9</v>
      </c>
      <c r="D111" s="472" t="s">
        <v>1464</v>
      </c>
      <c r="E111" s="199">
        <v>0.32567524514142093</v>
      </c>
      <c r="F111" s="480">
        <v>920</v>
      </c>
      <c r="G111" s="472" t="s">
        <v>1465</v>
      </c>
      <c r="H111" s="199">
        <v>0.32567524514142093</v>
      </c>
      <c r="I111" s="480">
        <v>920</v>
      </c>
    </row>
    <row r="112" spans="1:10" ht="25.5" x14ac:dyDescent="0.25">
      <c r="A112" s="472" t="s">
        <v>1287</v>
      </c>
      <c r="B112" s="479" t="s">
        <v>1127</v>
      </c>
      <c r="C112" s="197">
        <v>2824.9</v>
      </c>
      <c r="D112" s="472" t="s">
        <v>1466</v>
      </c>
      <c r="E112" s="199">
        <v>0.32567524514142093</v>
      </c>
      <c r="F112" s="480">
        <v>920</v>
      </c>
      <c r="G112" s="472" t="s">
        <v>1467</v>
      </c>
      <c r="H112" s="199">
        <v>0.32567524514142093</v>
      </c>
      <c r="I112" s="480">
        <v>920</v>
      </c>
    </row>
    <row r="113" spans="1:9" ht="25.5" x14ac:dyDescent="0.25">
      <c r="A113" s="472" t="s">
        <v>1290</v>
      </c>
      <c r="B113" s="479" t="s">
        <v>1127</v>
      </c>
      <c r="C113" s="197">
        <v>2824.9</v>
      </c>
      <c r="D113" s="472" t="s">
        <v>1468</v>
      </c>
      <c r="E113" s="199">
        <v>0.32567524514142093</v>
      </c>
      <c r="F113" s="480">
        <v>920</v>
      </c>
      <c r="G113" s="472" t="s">
        <v>1469</v>
      </c>
      <c r="H113" s="199">
        <v>0.32567524514142093</v>
      </c>
      <c r="I113" s="480">
        <v>920</v>
      </c>
    </row>
    <row r="114" spans="1:9" ht="25.5" x14ac:dyDescent="0.25">
      <c r="A114" s="472" t="s">
        <v>1293</v>
      </c>
      <c r="B114" s="479" t="s">
        <v>1127</v>
      </c>
      <c r="C114" s="197">
        <v>2824.9</v>
      </c>
      <c r="D114" s="472" t="s">
        <v>1470</v>
      </c>
      <c r="E114" s="199">
        <v>1.3218167014761584</v>
      </c>
      <c r="F114" s="480">
        <v>3734</v>
      </c>
      <c r="G114" s="472" t="s">
        <v>1471</v>
      </c>
      <c r="H114" s="199">
        <v>1.3218167014761584</v>
      </c>
      <c r="I114" s="480">
        <v>3734</v>
      </c>
    </row>
    <row r="115" spans="1:9" ht="25.5" x14ac:dyDescent="0.25">
      <c r="A115" s="472" t="s">
        <v>1296</v>
      </c>
      <c r="B115" s="479" t="s">
        <v>1127</v>
      </c>
      <c r="C115" s="197">
        <v>2824.9</v>
      </c>
      <c r="D115" s="472" t="s">
        <v>1472</v>
      </c>
      <c r="E115" s="199">
        <v>0.32567524514142093</v>
      </c>
      <c r="F115" s="480">
        <v>920</v>
      </c>
      <c r="G115" s="472" t="s">
        <v>1473</v>
      </c>
      <c r="H115" s="199">
        <v>0.32567524514142093</v>
      </c>
      <c r="I115" s="480">
        <v>920</v>
      </c>
    </row>
    <row r="116" spans="1:9" ht="25.5" x14ac:dyDescent="0.25">
      <c r="A116" s="472" t="s">
        <v>1299</v>
      </c>
      <c r="B116" s="479" t="s">
        <v>1127</v>
      </c>
      <c r="C116" s="197">
        <v>2824.9</v>
      </c>
      <c r="D116" s="472" t="s">
        <v>1474</v>
      </c>
      <c r="E116" s="199">
        <v>0.32567524514142093</v>
      </c>
      <c r="F116" s="480">
        <v>920</v>
      </c>
      <c r="G116" s="472" t="s">
        <v>1475</v>
      </c>
      <c r="H116" s="199">
        <v>0.32567524514142093</v>
      </c>
      <c r="I116" s="480">
        <v>920</v>
      </c>
    </row>
    <row r="117" spans="1:9" ht="25.5" x14ac:dyDescent="0.25">
      <c r="A117" s="472" t="s">
        <v>1302</v>
      </c>
      <c r="B117" s="479" t="s">
        <v>1127</v>
      </c>
      <c r="C117" s="197">
        <v>2824.9</v>
      </c>
      <c r="D117" s="472" t="s">
        <v>1476</v>
      </c>
      <c r="E117" s="199">
        <v>0.55824984955219648</v>
      </c>
      <c r="F117" s="480">
        <v>1577</v>
      </c>
      <c r="G117" s="472" t="s">
        <v>1477</v>
      </c>
      <c r="H117" s="199">
        <v>0.55824984955219648</v>
      </c>
      <c r="I117" s="480">
        <v>1577</v>
      </c>
    </row>
    <row r="118" spans="1:9" ht="25.5" x14ac:dyDescent="0.25">
      <c r="A118" s="472" t="s">
        <v>1305</v>
      </c>
      <c r="B118" s="479" t="s">
        <v>1127</v>
      </c>
      <c r="C118" s="197">
        <v>2824.9</v>
      </c>
      <c r="D118" s="472" t="s">
        <v>1478</v>
      </c>
      <c r="E118" s="199">
        <v>1.4195192750185848</v>
      </c>
      <c r="F118" s="480">
        <v>4010</v>
      </c>
      <c r="G118" s="472" t="s">
        <v>1479</v>
      </c>
      <c r="H118" s="199">
        <v>1.4195192750185848</v>
      </c>
      <c r="I118" s="480">
        <v>4010</v>
      </c>
    </row>
    <row r="119" spans="1:9" ht="25.5" x14ac:dyDescent="0.25">
      <c r="A119" s="472" t="s">
        <v>1308</v>
      </c>
      <c r="B119" s="479" t="s">
        <v>1127</v>
      </c>
      <c r="C119" s="197">
        <v>2824.9</v>
      </c>
      <c r="D119" s="472" t="s">
        <v>1480</v>
      </c>
      <c r="E119" s="199">
        <v>0.55824984955219648</v>
      </c>
      <c r="F119" s="480">
        <v>1577</v>
      </c>
      <c r="G119" s="472" t="s">
        <v>1481</v>
      </c>
      <c r="H119" s="199">
        <v>0.55824984955219648</v>
      </c>
      <c r="I119" s="480">
        <v>1577</v>
      </c>
    </row>
    <row r="120" spans="1:9" ht="25.5" x14ac:dyDescent="0.25">
      <c r="A120" s="472" t="s">
        <v>1311</v>
      </c>
      <c r="B120" s="479" t="s">
        <v>1127</v>
      </c>
      <c r="C120" s="197">
        <v>2824.9</v>
      </c>
      <c r="D120" s="472" t="s">
        <v>1482</v>
      </c>
      <c r="E120" s="199">
        <v>0.55824984955219648</v>
      </c>
      <c r="F120" s="480">
        <v>1577</v>
      </c>
      <c r="G120" s="472" t="s">
        <v>1483</v>
      </c>
      <c r="H120" s="199">
        <v>0.55824984955219648</v>
      </c>
      <c r="I120" s="480">
        <v>1577</v>
      </c>
    </row>
    <row r="121" spans="1:9" ht="25.5" x14ac:dyDescent="0.25">
      <c r="A121" s="472" t="s">
        <v>1314</v>
      </c>
      <c r="B121" s="479" t="s">
        <v>1127</v>
      </c>
      <c r="C121" s="197">
        <v>2824.9</v>
      </c>
      <c r="D121" s="472" t="s">
        <v>1484</v>
      </c>
      <c r="E121" s="199">
        <v>2.2029098375163723</v>
      </c>
      <c r="F121" s="480">
        <v>6223</v>
      </c>
      <c r="G121" s="472" t="s">
        <v>1485</v>
      </c>
      <c r="H121" s="199">
        <v>2.2029098375163723</v>
      </c>
      <c r="I121" s="480">
        <v>6223</v>
      </c>
    </row>
    <row r="122" spans="1:9" ht="25.5" x14ac:dyDescent="0.25">
      <c r="A122" s="472" t="s">
        <v>1317</v>
      </c>
      <c r="B122" s="479" t="s">
        <v>1127</v>
      </c>
      <c r="C122" s="197">
        <v>2824.9</v>
      </c>
      <c r="D122" s="472" t="s">
        <v>1486</v>
      </c>
      <c r="E122" s="199">
        <v>1.466246592799745</v>
      </c>
      <c r="F122" s="480">
        <v>4142</v>
      </c>
      <c r="G122" s="472" t="s">
        <v>1487</v>
      </c>
      <c r="H122" s="199">
        <v>1.466246592799745</v>
      </c>
      <c r="I122" s="480">
        <v>4142</v>
      </c>
    </row>
    <row r="123" spans="1:9" ht="25.5" x14ac:dyDescent="0.25">
      <c r="A123" s="472" t="s">
        <v>1320</v>
      </c>
      <c r="B123" s="479" t="s">
        <v>1127</v>
      </c>
      <c r="C123" s="197">
        <v>2824.9</v>
      </c>
      <c r="D123" s="472" t="s">
        <v>1488</v>
      </c>
      <c r="E123" s="199">
        <v>0.65241247477786823</v>
      </c>
      <c r="F123" s="480">
        <v>1843</v>
      </c>
      <c r="G123" s="472" t="s">
        <v>1489</v>
      </c>
      <c r="H123" s="199">
        <v>0.65241247477786823</v>
      </c>
      <c r="I123" s="480">
        <v>1843</v>
      </c>
    </row>
    <row r="124" spans="1:9" ht="25.5" x14ac:dyDescent="0.25">
      <c r="A124" s="472" t="s">
        <v>1323</v>
      </c>
      <c r="B124" s="479" t="s">
        <v>1127</v>
      </c>
      <c r="C124" s="197">
        <v>2824.9</v>
      </c>
      <c r="D124" s="472" t="s">
        <v>1490</v>
      </c>
      <c r="E124" s="199">
        <v>0.65241247477786823</v>
      </c>
      <c r="F124" s="480">
        <v>1843</v>
      </c>
      <c r="G124" s="472" t="s">
        <v>1491</v>
      </c>
      <c r="H124" s="199">
        <v>0.65241247477786823</v>
      </c>
      <c r="I124" s="480">
        <v>1843</v>
      </c>
    </row>
    <row r="125" spans="1:9" ht="25.5" x14ac:dyDescent="0.25">
      <c r="A125" s="472" t="s">
        <v>1326</v>
      </c>
      <c r="B125" s="479" t="s">
        <v>1127</v>
      </c>
      <c r="C125" s="197">
        <v>2824.9</v>
      </c>
      <c r="D125" s="472" t="s">
        <v>1492</v>
      </c>
      <c r="E125" s="199">
        <v>1.6648376933696767</v>
      </c>
      <c r="F125" s="480">
        <v>4703</v>
      </c>
      <c r="G125" s="472" t="s">
        <v>1493</v>
      </c>
      <c r="H125" s="199">
        <v>1.6648376933696767</v>
      </c>
      <c r="I125" s="480">
        <v>4703</v>
      </c>
    </row>
    <row r="126" spans="1:9" ht="25.5" x14ac:dyDescent="0.25">
      <c r="A126" s="472" t="s">
        <v>1329</v>
      </c>
      <c r="B126" s="479" t="s">
        <v>1127</v>
      </c>
      <c r="C126" s="197">
        <v>2824.9</v>
      </c>
      <c r="D126" s="472" t="s">
        <v>1494</v>
      </c>
      <c r="E126" s="199">
        <v>0.65241247477786823</v>
      </c>
      <c r="F126" s="480">
        <v>1843</v>
      </c>
      <c r="G126" s="472" t="s">
        <v>1495</v>
      </c>
      <c r="H126" s="199">
        <v>0.65241247477786823</v>
      </c>
      <c r="I126" s="480">
        <v>1843</v>
      </c>
    </row>
    <row r="127" spans="1:9" ht="25.5" x14ac:dyDescent="0.25">
      <c r="A127" s="472" t="s">
        <v>1332</v>
      </c>
      <c r="B127" s="479" t="s">
        <v>1127</v>
      </c>
      <c r="C127" s="197">
        <v>2824.9</v>
      </c>
      <c r="D127" s="472" t="s">
        <v>1496</v>
      </c>
      <c r="E127" s="199">
        <v>0.65241247477786823</v>
      </c>
      <c r="F127" s="480">
        <v>1843</v>
      </c>
      <c r="G127" s="472" t="s">
        <v>1497</v>
      </c>
      <c r="H127" s="199">
        <v>0.65241247477786823</v>
      </c>
      <c r="I127" s="480">
        <v>1843</v>
      </c>
    </row>
    <row r="128" spans="1:9" ht="25.5" x14ac:dyDescent="0.25">
      <c r="A128" s="472" t="s">
        <v>1335</v>
      </c>
      <c r="B128" s="479" t="s">
        <v>1127</v>
      </c>
      <c r="C128" s="197">
        <v>2824.9</v>
      </c>
      <c r="D128" s="472" t="s">
        <v>1498</v>
      </c>
      <c r="E128" s="199">
        <v>0.74763708449856625</v>
      </c>
      <c r="F128" s="480">
        <v>2112</v>
      </c>
      <c r="G128" s="472" t="s">
        <v>1499</v>
      </c>
      <c r="H128" s="199">
        <v>0.74763708449856625</v>
      </c>
      <c r="I128" s="480">
        <v>2112</v>
      </c>
    </row>
    <row r="129" spans="1:10" ht="25.5" x14ac:dyDescent="0.25">
      <c r="A129" s="472" t="s">
        <v>1338</v>
      </c>
      <c r="B129" s="479" t="s">
        <v>1127</v>
      </c>
      <c r="C129" s="197">
        <v>2824.9</v>
      </c>
      <c r="D129" s="472" t="s">
        <v>1500</v>
      </c>
      <c r="E129" s="199">
        <v>0.90162483627739032</v>
      </c>
      <c r="F129" s="480">
        <v>2547</v>
      </c>
      <c r="G129" s="472" t="s">
        <v>1501</v>
      </c>
      <c r="H129" s="199">
        <v>0.90162483627739032</v>
      </c>
      <c r="I129" s="480">
        <v>2547</v>
      </c>
    </row>
    <row r="130" spans="1:10" ht="25.5" x14ac:dyDescent="0.25">
      <c r="A130" s="472" t="s">
        <v>1341</v>
      </c>
      <c r="B130" s="479" t="s">
        <v>1127</v>
      </c>
      <c r="C130" s="197">
        <v>2824.9</v>
      </c>
      <c r="D130" s="472" t="s">
        <v>1502</v>
      </c>
      <c r="E130" s="199">
        <v>2.4861057028567384</v>
      </c>
      <c r="F130" s="480">
        <v>7023</v>
      </c>
      <c r="G130" s="472" t="s">
        <v>1503</v>
      </c>
      <c r="H130" s="199">
        <v>2.4861057028567384</v>
      </c>
      <c r="I130" s="480">
        <v>7023</v>
      </c>
    </row>
    <row r="131" spans="1:10" ht="25.5" x14ac:dyDescent="0.25">
      <c r="A131" s="472" t="s">
        <v>1344</v>
      </c>
      <c r="B131" s="479" t="s">
        <v>1127</v>
      </c>
      <c r="C131" s="197">
        <v>2824.9</v>
      </c>
      <c r="D131" s="472" t="s">
        <v>1504</v>
      </c>
      <c r="E131" s="199">
        <v>1.8574108818011257</v>
      </c>
      <c r="F131" s="480">
        <v>5247</v>
      </c>
      <c r="G131" s="472" t="s">
        <v>1505</v>
      </c>
      <c r="H131" s="199">
        <v>1.8574108818011257</v>
      </c>
      <c r="I131" s="480">
        <v>5247</v>
      </c>
    </row>
    <row r="132" spans="1:10" ht="25.5" x14ac:dyDescent="0.25">
      <c r="A132" s="472" t="s">
        <v>1347</v>
      </c>
      <c r="B132" s="479" t="s">
        <v>1127</v>
      </c>
      <c r="C132" s="197">
        <v>2824.9</v>
      </c>
      <c r="D132" s="472" t="s">
        <v>1506</v>
      </c>
      <c r="E132" s="199">
        <v>1.9466175793833409</v>
      </c>
      <c r="F132" s="480">
        <v>5499</v>
      </c>
      <c r="G132" s="472" t="s">
        <v>1507</v>
      </c>
      <c r="H132" s="199">
        <v>1.9466175793833409</v>
      </c>
      <c r="I132" s="480">
        <v>5499</v>
      </c>
    </row>
    <row r="133" spans="1:10" x14ac:dyDescent="0.25">
      <c r="A133" s="233"/>
      <c r="B133" s="233"/>
      <c r="C133" s="233"/>
      <c r="D133" s="233"/>
      <c r="E133" s="233"/>
      <c r="F133" s="233"/>
      <c r="G133" s="234"/>
      <c r="H133" s="234"/>
      <c r="I133" s="234"/>
    </row>
    <row r="134" spans="1:10" x14ac:dyDescent="0.25">
      <c r="A134" s="193"/>
      <c r="B134" s="194"/>
      <c r="C134" s="194"/>
      <c r="D134" s="195"/>
      <c r="E134" s="195"/>
      <c r="F134" s="187"/>
      <c r="G134" s="228" t="s">
        <v>1350</v>
      </c>
      <c r="H134" s="228"/>
      <c r="I134" s="234"/>
    </row>
    <row r="135" spans="1:10" ht="54" customHeight="1" x14ac:dyDescent="0.25">
      <c r="A135" s="870" t="s">
        <v>1351</v>
      </c>
      <c r="B135" s="870"/>
      <c r="C135" s="870"/>
      <c r="D135" s="870"/>
      <c r="E135" s="870"/>
      <c r="F135" s="870"/>
      <c r="G135" s="870"/>
      <c r="H135" s="468"/>
      <c r="I135" s="234"/>
    </row>
    <row r="136" spans="1:10" x14ac:dyDescent="0.25">
      <c r="A136" s="468"/>
      <c r="B136" s="468"/>
      <c r="C136" s="468"/>
      <c r="D136" s="468"/>
      <c r="E136" s="468"/>
      <c r="F136" s="468"/>
      <c r="G136" s="204"/>
      <c r="H136" s="204"/>
      <c r="I136" s="229"/>
    </row>
    <row r="137" spans="1:10" ht="36.75" customHeight="1" x14ac:dyDescent="0.25">
      <c r="A137" s="469" t="s">
        <v>1247</v>
      </c>
      <c r="B137" s="470" t="s">
        <v>1123</v>
      </c>
      <c r="C137" s="871" t="s">
        <v>1124</v>
      </c>
      <c r="D137" s="886" t="s">
        <v>1248</v>
      </c>
      <c r="E137" s="875" t="s">
        <v>831</v>
      </c>
      <c r="F137" s="875" t="s">
        <v>267</v>
      </c>
      <c r="G137" s="895" t="s">
        <v>1125</v>
      </c>
      <c r="H137" s="281"/>
      <c r="I137" s="229"/>
      <c r="J137" s="235"/>
    </row>
    <row r="138" spans="1:10" ht="36.75" customHeight="1" x14ac:dyDescent="0.25">
      <c r="A138" s="479" t="s">
        <v>1352</v>
      </c>
      <c r="B138" s="479" t="s">
        <v>1127</v>
      </c>
      <c r="C138" s="872"/>
      <c r="D138" s="887"/>
      <c r="E138" s="876"/>
      <c r="F138" s="876"/>
      <c r="G138" s="895"/>
      <c r="H138" s="281"/>
      <c r="I138" s="229"/>
      <c r="J138" s="235"/>
    </row>
    <row r="139" spans="1:10" ht="22.5" x14ac:dyDescent="0.25">
      <c r="A139" s="472" t="s">
        <v>1353</v>
      </c>
      <c r="B139" s="223" t="s">
        <v>1251</v>
      </c>
      <c r="C139" s="212">
        <v>3452.51</v>
      </c>
      <c r="D139" s="472" t="s">
        <v>238</v>
      </c>
      <c r="E139" s="236" t="s">
        <v>1508</v>
      </c>
      <c r="F139" s="199">
        <v>2.207089914294238</v>
      </c>
      <c r="G139" s="480">
        <v>7620</v>
      </c>
      <c r="H139" s="281"/>
      <c r="I139" s="229"/>
    </row>
    <row r="140" spans="1:10" ht="22.5" x14ac:dyDescent="0.25">
      <c r="A140" s="472" t="s">
        <v>1353</v>
      </c>
      <c r="B140" s="223" t="s">
        <v>1251</v>
      </c>
      <c r="C140" s="212">
        <v>3452.51</v>
      </c>
      <c r="D140" s="472" t="s">
        <v>239</v>
      </c>
      <c r="E140" s="236" t="s">
        <v>1509</v>
      </c>
      <c r="F140" s="199">
        <v>2.207089914294238</v>
      </c>
      <c r="G140" s="480">
        <v>7620</v>
      </c>
      <c r="H140" s="281"/>
      <c r="I140" s="229"/>
    </row>
    <row r="141" spans="1:10" ht="22.5" x14ac:dyDescent="0.25">
      <c r="A141" s="472" t="s">
        <v>1356</v>
      </c>
      <c r="B141" s="223" t="s">
        <v>1251</v>
      </c>
      <c r="C141" s="212">
        <v>3452.51</v>
      </c>
      <c r="D141" s="472" t="s">
        <v>238</v>
      </c>
      <c r="E141" s="472" t="s">
        <v>1510</v>
      </c>
      <c r="F141" s="199">
        <v>2.207089914294238</v>
      </c>
      <c r="G141" s="480">
        <v>7620</v>
      </c>
      <c r="H141" s="281"/>
      <c r="I141" s="229"/>
    </row>
    <row r="142" spans="1:10" ht="22.5" x14ac:dyDescent="0.25">
      <c r="A142" s="472" t="s">
        <v>1356</v>
      </c>
      <c r="B142" s="223" t="s">
        <v>1251</v>
      </c>
      <c r="C142" s="212">
        <v>3452.51</v>
      </c>
      <c r="D142" s="472" t="s">
        <v>239</v>
      </c>
      <c r="E142" s="472" t="s">
        <v>1511</v>
      </c>
      <c r="F142" s="199">
        <v>2.207089914294238</v>
      </c>
      <c r="G142" s="480">
        <v>7620</v>
      </c>
      <c r="H142" s="281"/>
      <c r="I142" s="229"/>
    </row>
    <row r="143" spans="1:10" ht="22.5" x14ac:dyDescent="0.25">
      <c r="A143" s="472" t="s">
        <v>1359</v>
      </c>
      <c r="B143" s="223" t="s">
        <v>1251</v>
      </c>
      <c r="C143" s="212">
        <v>3452.51</v>
      </c>
      <c r="D143" s="472" t="s">
        <v>238</v>
      </c>
      <c r="E143" s="236" t="s">
        <v>1512</v>
      </c>
      <c r="F143" s="199">
        <v>2.207089914294238</v>
      </c>
      <c r="G143" s="480">
        <v>7620</v>
      </c>
      <c r="H143" s="281"/>
      <c r="I143" s="229"/>
    </row>
    <row r="144" spans="1:10" ht="22.5" x14ac:dyDescent="0.25">
      <c r="A144" s="472" t="s">
        <v>1359</v>
      </c>
      <c r="B144" s="223" t="s">
        <v>1251</v>
      </c>
      <c r="C144" s="212">
        <v>3452.51</v>
      </c>
      <c r="D144" s="472" t="s">
        <v>239</v>
      </c>
      <c r="E144" s="236" t="s">
        <v>1513</v>
      </c>
      <c r="F144" s="199">
        <v>2.207089914294238</v>
      </c>
      <c r="G144" s="480">
        <v>7620</v>
      </c>
      <c r="H144" s="281"/>
      <c r="I144" s="229"/>
    </row>
    <row r="145" spans="1:9" ht="22.5" x14ac:dyDescent="0.25">
      <c r="A145" s="472" t="s">
        <v>1362</v>
      </c>
      <c r="B145" s="223" t="s">
        <v>1251</v>
      </c>
      <c r="C145" s="212">
        <v>3452.51</v>
      </c>
      <c r="D145" s="472" t="s">
        <v>238</v>
      </c>
      <c r="E145" s="236" t="s">
        <v>1514</v>
      </c>
      <c r="F145" s="199">
        <v>2.207089914294238</v>
      </c>
      <c r="G145" s="480">
        <v>7620</v>
      </c>
      <c r="H145" s="281"/>
      <c r="I145" s="229"/>
    </row>
    <row r="146" spans="1:9" ht="22.5" x14ac:dyDescent="0.25">
      <c r="A146" s="472" t="s">
        <v>1362</v>
      </c>
      <c r="B146" s="223" t="s">
        <v>1251</v>
      </c>
      <c r="C146" s="212">
        <v>3452.51</v>
      </c>
      <c r="D146" s="472" t="s">
        <v>239</v>
      </c>
      <c r="E146" s="236" t="s">
        <v>1515</v>
      </c>
      <c r="F146" s="199">
        <v>2.207089914294238</v>
      </c>
      <c r="G146" s="480">
        <v>7620</v>
      </c>
      <c r="H146" s="281"/>
      <c r="I146" s="229"/>
    </row>
    <row r="147" spans="1:9" ht="22.5" x14ac:dyDescent="0.25">
      <c r="A147" s="472" t="s">
        <v>1365</v>
      </c>
      <c r="B147" s="223" t="s">
        <v>1251</v>
      </c>
      <c r="C147" s="212">
        <v>3452.51</v>
      </c>
      <c r="D147" s="472" t="s">
        <v>238</v>
      </c>
      <c r="E147" s="236" t="s">
        <v>1516</v>
      </c>
      <c r="F147" s="199">
        <v>2.207089914294238</v>
      </c>
      <c r="G147" s="480">
        <v>7620</v>
      </c>
      <c r="H147" s="281"/>
      <c r="I147" s="229"/>
    </row>
    <row r="148" spans="1:9" ht="22.5" x14ac:dyDescent="0.25">
      <c r="A148" s="472" t="s">
        <v>1365</v>
      </c>
      <c r="B148" s="223" t="s">
        <v>1251</v>
      </c>
      <c r="C148" s="212">
        <v>3452.51</v>
      </c>
      <c r="D148" s="472" t="s">
        <v>239</v>
      </c>
      <c r="E148" s="236" t="s">
        <v>1517</v>
      </c>
      <c r="F148" s="199">
        <v>2.207089914294238</v>
      </c>
      <c r="G148" s="480">
        <v>7620</v>
      </c>
      <c r="H148" s="281"/>
      <c r="I148" s="229"/>
    </row>
    <row r="149" spans="1:9" ht="22.5" x14ac:dyDescent="0.25">
      <c r="A149" s="237" t="s">
        <v>1368</v>
      </c>
      <c r="B149" s="238" t="s">
        <v>1251</v>
      </c>
      <c r="C149" s="212">
        <v>3452.51</v>
      </c>
      <c r="D149" s="237" t="s">
        <v>238</v>
      </c>
      <c r="E149" s="239" t="s">
        <v>1518</v>
      </c>
      <c r="F149" s="199">
        <v>2.207089914294238</v>
      </c>
      <c r="G149" s="480">
        <v>7620</v>
      </c>
      <c r="H149" s="281"/>
      <c r="I149" s="229"/>
    </row>
    <row r="150" spans="1:9" ht="22.5" x14ac:dyDescent="0.25">
      <c r="A150" s="472" t="s">
        <v>1368</v>
      </c>
      <c r="B150" s="223" t="s">
        <v>1251</v>
      </c>
      <c r="C150" s="212">
        <v>3452.51</v>
      </c>
      <c r="D150" s="472" t="s">
        <v>239</v>
      </c>
      <c r="E150" s="236" t="s">
        <v>1519</v>
      </c>
      <c r="F150" s="199">
        <v>2.207089914294238</v>
      </c>
      <c r="G150" s="480">
        <v>7620</v>
      </c>
      <c r="H150" s="281"/>
      <c r="I150" s="229"/>
    </row>
    <row r="151" spans="1:9" s="280" customFormat="1" x14ac:dyDescent="0.25">
      <c r="A151" s="200"/>
      <c r="B151" s="224"/>
      <c r="C151" s="240"/>
      <c r="D151" s="200"/>
      <c r="E151" s="241"/>
      <c r="F151" s="242"/>
      <c r="G151" s="202"/>
      <c r="H151" s="202"/>
      <c r="I151" s="200"/>
    </row>
    <row r="152" spans="1:9" s="280" customFormat="1" x14ac:dyDescent="0.25">
      <c r="A152" s="200"/>
      <c r="B152" s="224"/>
      <c r="C152" s="240"/>
      <c r="D152" s="200"/>
      <c r="E152" s="241"/>
      <c r="F152" s="242"/>
      <c r="G152" s="202"/>
      <c r="H152" s="202"/>
      <c r="I152" s="200"/>
    </row>
    <row r="153" spans="1:9" s="280" customFormat="1" ht="34.5" customHeight="1" x14ac:dyDescent="0.25">
      <c r="A153" s="896" t="s">
        <v>5906</v>
      </c>
      <c r="B153" s="896"/>
      <c r="C153" s="896"/>
      <c r="D153" s="896"/>
      <c r="E153" s="896"/>
      <c r="F153" s="896"/>
      <c r="G153" s="896"/>
      <c r="H153" s="202"/>
      <c r="I153" s="200"/>
    </row>
    <row r="154" spans="1:9" ht="35.25" customHeight="1" x14ac:dyDescent="0.25">
      <c r="A154" s="896" t="s">
        <v>5929</v>
      </c>
      <c r="B154" s="896"/>
      <c r="C154" s="896"/>
      <c r="D154" s="896"/>
      <c r="E154" s="896"/>
      <c r="F154" s="896"/>
      <c r="G154" s="475"/>
      <c r="H154" s="253"/>
    </row>
    <row r="155" spans="1:9" ht="46.5" customHeight="1" x14ac:dyDescent="0.25">
      <c r="A155" s="907" t="s">
        <v>1521</v>
      </c>
      <c r="B155" s="907"/>
      <c r="C155" s="907"/>
      <c r="D155" s="907"/>
      <c r="E155" s="907"/>
      <c r="F155" s="907"/>
      <c r="G155" s="477"/>
      <c r="H155" s="253"/>
    </row>
    <row r="156" spans="1:9" x14ac:dyDescent="0.25">
      <c r="A156" s="243"/>
      <c r="B156" s="243"/>
      <c r="C156" s="243"/>
      <c r="D156" s="243"/>
      <c r="E156" s="243"/>
      <c r="F156" s="243"/>
      <c r="G156" s="243"/>
      <c r="H156" s="243"/>
      <c r="I156" s="243"/>
    </row>
  </sheetData>
  <mergeCells count="39">
    <mergeCell ref="A153:G153"/>
    <mergeCell ref="A154:F154"/>
    <mergeCell ref="A155:F155"/>
    <mergeCell ref="A27:O27"/>
    <mergeCell ref="A100:A101"/>
    <mergeCell ref="B100:B101"/>
    <mergeCell ref="C100:C101"/>
    <mergeCell ref="D100:F100"/>
    <mergeCell ref="G100:I100"/>
    <mergeCell ref="J29:L29"/>
    <mergeCell ref="M29:O29"/>
    <mergeCell ref="D31:I31"/>
    <mergeCell ref="J31:O31"/>
    <mergeCell ref="A90:G90"/>
    <mergeCell ref="A135:G135"/>
    <mergeCell ref="C137:C138"/>
    <mergeCell ref="D137:D138"/>
    <mergeCell ref="E137:E138"/>
    <mergeCell ref="F137:F138"/>
    <mergeCell ref="G137:G138"/>
    <mergeCell ref="C92:C93"/>
    <mergeCell ref="D92:D93"/>
    <mergeCell ref="E92:E93"/>
    <mergeCell ref="F92:F93"/>
    <mergeCell ref="G92:G93"/>
    <mergeCell ref="A95:G95"/>
    <mergeCell ref="A98:I98"/>
    <mergeCell ref="A29:A31"/>
    <mergeCell ref="B29:B31"/>
    <mergeCell ref="C29:C31"/>
    <mergeCell ref="D29:F29"/>
    <mergeCell ref="G29:I29"/>
    <mergeCell ref="A10:I10"/>
    <mergeCell ref="A15:A16"/>
    <mergeCell ref="B15:B16"/>
    <mergeCell ref="C15:C16"/>
    <mergeCell ref="D15:F15"/>
    <mergeCell ref="G15:I15"/>
    <mergeCell ref="A14:I14"/>
  </mergeCells>
  <conditionalFormatting sqref="A1">
    <cfRule type="duplicateValues" dxfId="69" priority="3"/>
  </conditionalFormatting>
  <conditionalFormatting sqref="A2">
    <cfRule type="duplicateValues" dxfId="68" priority="2"/>
  </conditionalFormatting>
  <conditionalFormatting sqref="I1">
    <cfRule type="duplicateValues" dxfId="67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24C88-34C8-490F-81E5-6EA5A10B362B}">
  <dimension ref="A1:E24"/>
  <sheetViews>
    <sheetView workbookViewId="0">
      <selection activeCell="B16" sqref="B16"/>
    </sheetView>
  </sheetViews>
  <sheetFormatPr defaultColWidth="9.140625" defaultRowHeight="15" x14ac:dyDescent="0.25"/>
  <cols>
    <col min="1" max="1" width="31.42578125" style="281" customWidth="1"/>
    <col min="2" max="2" width="69.28515625" style="281" customWidth="1"/>
    <col min="3" max="3" width="18.7109375" style="281" customWidth="1"/>
    <col min="4" max="4" width="15.5703125" style="281" customWidth="1"/>
    <col min="5" max="5" width="16" style="281" customWidth="1"/>
    <col min="6" max="16384" width="9.140625" style="244"/>
  </cols>
  <sheetData>
    <row r="1" spans="1:5" x14ac:dyDescent="0.25">
      <c r="E1" s="89" t="s">
        <v>3107</v>
      </c>
    </row>
    <row r="2" spans="1:5" x14ac:dyDescent="0.25">
      <c r="E2" s="286" t="s">
        <v>53</v>
      </c>
    </row>
    <row r="3" spans="1:5" x14ac:dyDescent="0.25">
      <c r="E3" s="286" t="s">
        <v>3916</v>
      </c>
    </row>
    <row r="5" spans="1:5" x14ac:dyDescent="0.25">
      <c r="A5" s="32"/>
      <c r="B5" s="32"/>
      <c r="C5" s="187"/>
      <c r="D5" s="187"/>
      <c r="E5" s="12" t="s">
        <v>1523</v>
      </c>
    </row>
    <row r="6" spans="1:5" x14ac:dyDescent="0.25">
      <c r="A6" s="32"/>
      <c r="B6" s="32"/>
      <c r="C6" s="187"/>
      <c r="D6" s="187"/>
      <c r="E6" s="12" t="s">
        <v>55</v>
      </c>
    </row>
    <row r="7" spans="1:5" x14ac:dyDescent="0.25">
      <c r="A7" s="32"/>
      <c r="B7" s="32"/>
      <c r="C7" s="187"/>
      <c r="E7" s="12" t="s">
        <v>3917</v>
      </c>
    </row>
    <row r="8" spans="1:5" ht="15.75" x14ac:dyDescent="0.25">
      <c r="A8" s="247"/>
      <c r="B8" s="247"/>
      <c r="C8" s="187"/>
      <c r="E8" s="12" t="s">
        <v>3918</v>
      </c>
    </row>
    <row r="9" spans="1:5" x14ac:dyDescent="0.25">
      <c r="A9" s="32"/>
      <c r="B9" s="32"/>
      <c r="C9" s="32"/>
    </row>
    <row r="10" spans="1:5" ht="47.25" customHeight="1" x14ac:dyDescent="0.25">
      <c r="A10" s="891" t="s">
        <v>5930</v>
      </c>
      <c r="B10" s="891"/>
      <c r="C10" s="891"/>
      <c r="D10" s="891"/>
      <c r="E10" s="891"/>
    </row>
    <row r="11" spans="1:5" x14ac:dyDescent="0.25">
      <c r="A11" s="244"/>
      <c r="B11" s="244"/>
      <c r="C11" s="244"/>
      <c r="D11" s="244"/>
      <c r="E11" s="196"/>
    </row>
    <row r="12" spans="1:5" x14ac:dyDescent="0.25">
      <c r="A12" s="469" t="s">
        <v>1524</v>
      </c>
      <c r="B12" s="469" t="s">
        <v>1122</v>
      </c>
      <c r="C12" s="470" t="s">
        <v>1525</v>
      </c>
      <c r="D12" s="469" t="s">
        <v>831</v>
      </c>
      <c r="E12" s="471" t="s">
        <v>1125</v>
      </c>
    </row>
    <row r="13" spans="1:5" ht="28.5" x14ac:dyDescent="0.25">
      <c r="A13" s="908" t="s">
        <v>1526</v>
      </c>
      <c r="B13" s="282" t="s">
        <v>1527</v>
      </c>
      <c r="C13" s="909" t="s">
        <v>1528</v>
      </c>
      <c r="D13" s="472" t="s">
        <v>1529</v>
      </c>
      <c r="E13" s="480">
        <v>1132</v>
      </c>
    </row>
    <row r="14" spans="1:5" ht="15.75" customHeight="1" x14ac:dyDescent="0.25">
      <c r="A14" s="908"/>
      <c r="B14" s="283" t="s">
        <v>1530</v>
      </c>
      <c r="C14" s="909"/>
      <c r="D14" s="472" t="s">
        <v>1531</v>
      </c>
      <c r="E14" s="910"/>
    </row>
    <row r="15" spans="1:5" x14ac:dyDescent="0.25">
      <c r="A15" s="908"/>
      <c r="B15" s="283" t="s">
        <v>1532</v>
      </c>
      <c r="C15" s="909"/>
      <c r="D15" s="472" t="s">
        <v>1533</v>
      </c>
      <c r="E15" s="910"/>
    </row>
    <row r="16" spans="1:5" x14ac:dyDescent="0.25">
      <c r="A16" s="908"/>
      <c r="B16" s="283" t="s">
        <v>1534</v>
      </c>
      <c r="C16" s="909"/>
      <c r="D16" s="472" t="s">
        <v>1535</v>
      </c>
      <c r="E16" s="910"/>
    </row>
    <row r="17" spans="1:5" ht="105" x14ac:dyDescent="0.25">
      <c r="A17" s="908"/>
      <c r="B17" s="283" t="s">
        <v>1536</v>
      </c>
      <c r="C17" s="909"/>
      <c r="D17" s="472" t="s">
        <v>1537</v>
      </c>
      <c r="E17" s="910"/>
    </row>
    <row r="18" spans="1:5" ht="15.75" x14ac:dyDescent="0.25">
      <c r="A18" s="284" t="s">
        <v>1538</v>
      </c>
      <c r="B18" s="285" t="s">
        <v>1539</v>
      </c>
      <c r="C18" s="479" t="s">
        <v>1540</v>
      </c>
      <c r="D18" s="472" t="s">
        <v>1541</v>
      </c>
      <c r="E18" s="480">
        <v>86</v>
      </c>
    </row>
    <row r="19" spans="1:5" ht="15.75" x14ac:dyDescent="0.25">
      <c r="A19" s="284" t="s">
        <v>1538</v>
      </c>
      <c r="B19" s="285" t="s">
        <v>1542</v>
      </c>
      <c r="C19" s="479" t="s">
        <v>1540</v>
      </c>
      <c r="D19" s="472" t="s">
        <v>1543</v>
      </c>
      <c r="E19" s="480">
        <v>566</v>
      </c>
    </row>
    <row r="20" spans="1:5" ht="15.75" x14ac:dyDescent="0.25">
      <c r="A20" s="284" t="s">
        <v>1544</v>
      </c>
      <c r="B20" s="285" t="s">
        <v>1545</v>
      </c>
      <c r="C20" s="479" t="s">
        <v>1540</v>
      </c>
      <c r="D20" s="472" t="s">
        <v>1546</v>
      </c>
      <c r="E20" s="480">
        <v>2017</v>
      </c>
    </row>
    <row r="21" spans="1:5" ht="15.75" x14ac:dyDescent="0.25">
      <c r="A21" s="284" t="s">
        <v>1544</v>
      </c>
      <c r="B21" s="285" t="s">
        <v>1244</v>
      </c>
      <c r="C21" s="479" t="s">
        <v>1540</v>
      </c>
      <c r="D21" s="472" t="s">
        <v>1547</v>
      </c>
      <c r="E21" s="480">
        <v>1597</v>
      </c>
    </row>
    <row r="22" spans="1:5" ht="15.75" x14ac:dyDescent="0.25">
      <c r="A22" s="284" t="s">
        <v>1544</v>
      </c>
      <c r="B22" s="285" t="s">
        <v>1548</v>
      </c>
      <c r="C22" s="479" t="s">
        <v>1540</v>
      </c>
      <c r="D22" s="472" t="s">
        <v>1549</v>
      </c>
      <c r="E22" s="480">
        <v>1681</v>
      </c>
    </row>
    <row r="24" spans="1:5" ht="41.25" customHeight="1" x14ac:dyDescent="0.25">
      <c r="A24" s="845" t="s">
        <v>5906</v>
      </c>
      <c r="B24" s="845"/>
      <c r="C24" s="845"/>
      <c r="D24" s="845"/>
      <c r="E24" s="845"/>
    </row>
  </sheetData>
  <mergeCells count="5">
    <mergeCell ref="A24:E24"/>
    <mergeCell ref="A10:E10"/>
    <mergeCell ref="A13:A17"/>
    <mergeCell ref="C13:C17"/>
    <mergeCell ref="E14:E17"/>
  </mergeCells>
  <conditionalFormatting sqref="E1">
    <cfRule type="duplicateValues" dxfId="66" priority="1"/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2C1F8-C79E-4C4E-A225-C6D31E321AFE}">
  <dimension ref="A1:H93"/>
  <sheetViews>
    <sheetView zoomScale="90" zoomScaleNormal="90" workbookViewId="0">
      <selection sqref="A1:XFD8"/>
    </sheetView>
  </sheetViews>
  <sheetFormatPr defaultColWidth="9.140625" defaultRowHeight="15" x14ac:dyDescent="0.25"/>
  <cols>
    <col min="1" max="1" width="17.85546875" style="289" customWidth="1"/>
    <col min="2" max="2" width="18.85546875" style="287" customWidth="1"/>
    <col min="3" max="3" width="57.28515625" style="287" customWidth="1"/>
    <col min="4" max="4" width="24.85546875" style="287" customWidth="1"/>
    <col min="5" max="5" width="16.85546875" style="287" customWidth="1"/>
    <col min="6" max="6" width="12.42578125" style="287" customWidth="1"/>
    <col min="7" max="7" width="18.42578125" style="287" customWidth="1"/>
    <col min="8" max="8" width="16" style="287" customWidth="1"/>
    <col min="9" max="16384" width="9.140625" style="289"/>
  </cols>
  <sheetData>
    <row r="1" spans="1:8" x14ac:dyDescent="0.25">
      <c r="H1" s="89" t="s">
        <v>3108</v>
      </c>
    </row>
    <row r="2" spans="1:8" x14ac:dyDescent="0.25">
      <c r="H2" s="88" t="s">
        <v>53</v>
      </c>
    </row>
    <row r="3" spans="1:8" x14ac:dyDescent="0.25">
      <c r="H3" s="88" t="s">
        <v>3916</v>
      </c>
    </row>
    <row r="5" spans="1:8" x14ac:dyDescent="0.25">
      <c r="B5" s="288"/>
      <c r="C5" s="288"/>
      <c r="D5" s="288"/>
      <c r="E5" s="187"/>
      <c r="F5" s="187"/>
      <c r="H5" s="12" t="s">
        <v>1550</v>
      </c>
    </row>
    <row r="6" spans="1:8" x14ac:dyDescent="0.25">
      <c r="B6" s="288"/>
      <c r="C6" s="288"/>
      <c r="D6" s="288"/>
      <c r="E6" s="187"/>
      <c r="F6" s="187"/>
      <c r="H6" s="12" t="s">
        <v>55</v>
      </c>
    </row>
    <row r="7" spans="1:8" x14ac:dyDescent="0.25">
      <c r="B7" s="288"/>
      <c r="C7" s="288"/>
      <c r="D7" s="288"/>
      <c r="E7" s="187"/>
      <c r="F7" s="187"/>
      <c r="H7" s="12" t="s">
        <v>3917</v>
      </c>
    </row>
    <row r="8" spans="1:8" ht="15.75" x14ac:dyDescent="0.25">
      <c r="B8" s="290"/>
      <c r="C8" s="290"/>
      <c r="D8" s="290"/>
      <c r="E8" s="187"/>
      <c r="F8" s="187"/>
      <c r="H8" s="12" t="s">
        <v>3918</v>
      </c>
    </row>
    <row r="9" spans="1:8" x14ac:dyDescent="0.25">
      <c r="B9" s="288"/>
      <c r="C9" s="288"/>
      <c r="D9" s="288"/>
      <c r="E9" s="288"/>
      <c r="F9" s="288"/>
    </row>
    <row r="10" spans="1:8" ht="41.25" customHeight="1" x14ac:dyDescent="0.25">
      <c r="A10" s="914" t="s">
        <v>5931</v>
      </c>
      <c r="B10" s="914"/>
      <c r="C10" s="914"/>
      <c r="D10" s="914"/>
      <c r="E10" s="914"/>
      <c r="F10" s="914"/>
      <c r="G10" s="914"/>
      <c r="H10" s="914"/>
    </row>
    <row r="11" spans="1:8" ht="20.25" customHeight="1" x14ac:dyDescent="0.25">
      <c r="A11" s="915" t="s">
        <v>5932</v>
      </c>
      <c r="B11" s="915"/>
      <c r="C11" s="915"/>
      <c r="D11" s="915"/>
      <c r="E11" s="915"/>
      <c r="F11" s="915"/>
      <c r="G11" s="915"/>
      <c r="H11" s="915"/>
    </row>
    <row r="12" spans="1:8" x14ac:dyDescent="0.25">
      <c r="B12" s="289"/>
      <c r="C12" s="289"/>
      <c r="D12" s="289"/>
      <c r="E12" s="289"/>
      <c r="F12" s="289"/>
      <c r="G12" s="289"/>
      <c r="H12" s="289"/>
    </row>
    <row r="13" spans="1:8" ht="114" customHeight="1" x14ac:dyDescent="0.25">
      <c r="A13" s="164" t="s">
        <v>1551</v>
      </c>
      <c r="B13" s="164" t="s">
        <v>1552</v>
      </c>
      <c r="C13" s="469" t="s">
        <v>1122</v>
      </c>
      <c r="D13" s="469" t="s">
        <v>1553</v>
      </c>
      <c r="E13" s="469" t="s">
        <v>3822</v>
      </c>
      <c r="F13" s="470" t="s">
        <v>1124</v>
      </c>
      <c r="G13" s="470" t="s">
        <v>832</v>
      </c>
      <c r="H13" s="471" t="s">
        <v>1125</v>
      </c>
    </row>
    <row r="14" spans="1:8" ht="20.25" customHeight="1" x14ac:dyDescent="0.25">
      <c r="A14" s="291"/>
      <c r="B14" s="472"/>
      <c r="C14" s="282" t="s">
        <v>239</v>
      </c>
      <c r="D14" s="292"/>
      <c r="E14" s="292"/>
      <c r="F14" s="304">
        <v>3147.87</v>
      </c>
      <c r="G14" s="298"/>
      <c r="H14" s="480"/>
    </row>
    <row r="15" spans="1:8" ht="35.25" customHeight="1" x14ac:dyDescent="0.25">
      <c r="A15" s="295" t="s">
        <v>3887</v>
      </c>
      <c r="B15" s="295"/>
      <c r="C15" s="296" t="s">
        <v>1555</v>
      </c>
      <c r="D15" s="481" t="s">
        <v>1556</v>
      </c>
      <c r="E15" s="481" t="s">
        <v>5933</v>
      </c>
      <c r="F15" s="298"/>
      <c r="G15" s="298"/>
      <c r="H15" s="916">
        <v>433</v>
      </c>
    </row>
    <row r="16" spans="1:8" ht="15.75" x14ac:dyDescent="0.25">
      <c r="A16" s="291"/>
      <c r="B16" s="472" t="s">
        <v>1554</v>
      </c>
      <c r="C16" s="299" t="s">
        <v>1557</v>
      </c>
      <c r="D16" s="300"/>
      <c r="E16" s="300"/>
      <c r="F16" s="472"/>
      <c r="G16" s="688">
        <v>1</v>
      </c>
      <c r="H16" s="916"/>
    </row>
    <row r="17" spans="1:8" ht="47.25" x14ac:dyDescent="0.25">
      <c r="A17" s="291"/>
      <c r="B17" s="472" t="s">
        <v>5934</v>
      </c>
      <c r="C17" s="299" t="s">
        <v>5935</v>
      </c>
      <c r="D17" s="300"/>
      <c r="E17" s="300"/>
      <c r="F17" s="472"/>
      <c r="G17" s="472">
        <v>1</v>
      </c>
      <c r="H17" s="916"/>
    </row>
    <row r="18" spans="1:8" ht="15.75" x14ac:dyDescent="0.25">
      <c r="A18" s="291"/>
      <c r="B18" s="472" t="s">
        <v>5936</v>
      </c>
      <c r="C18" s="299" t="s">
        <v>5937</v>
      </c>
      <c r="D18" s="300"/>
      <c r="E18" s="300"/>
      <c r="F18" s="472"/>
      <c r="G18" s="472">
        <v>1</v>
      </c>
      <c r="H18" s="916"/>
    </row>
    <row r="19" spans="1:8" ht="31.5" x14ac:dyDescent="0.25">
      <c r="A19" s="291"/>
      <c r="B19" s="472" t="s">
        <v>1559</v>
      </c>
      <c r="C19" s="299" t="s">
        <v>5938</v>
      </c>
      <c r="D19" s="300"/>
      <c r="E19" s="300"/>
      <c r="F19" s="472"/>
      <c r="G19" s="472">
        <v>1</v>
      </c>
      <c r="H19" s="916"/>
    </row>
    <row r="20" spans="1:8" ht="15.75" x14ac:dyDescent="0.25">
      <c r="A20" s="291"/>
      <c r="B20" s="472" t="s">
        <v>5939</v>
      </c>
      <c r="C20" s="299" t="s">
        <v>5940</v>
      </c>
      <c r="D20" s="300"/>
      <c r="E20" s="300"/>
      <c r="F20" s="472"/>
      <c r="G20" s="472">
        <v>1</v>
      </c>
      <c r="H20" s="916"/>
    </row>
    <row r="21" spans="1:8" ht="15.75" x14ac:dyDescent="0.25">
      <c r="A21" s="291"/>
      <c r="B21" s="472" t="s">
        <v>1558</v>
      </c>
      <c r="C21" s="299" t="s">
        <v>5941</v>
      </c>
      <c r="D21" s="300"/>
      <c r="E21" s="300"/>
      <c r="F21" s="472"/>
      <c r="G21" s="472">
        <v>1</v>
      </c>
      <c r="H21" s="916"/>
    </row>
    <row r="22" spans="1:8" ht="15.75" x14ac:dyDescent="0.25">
      <c r="A22" s="291"/>
      <c r="B22" s="472" t="s">
        <v>5942</v>
      </c>
      <c r="C22" s="299" t="s">
        <v>5943</v>
      </c>
      <c r="D22" s="300"/>
      <c r="E22" s="300"/>
      <c r="F22" s="472"/>
      <c r="G22" s="472">
        <v>1</v>
      </c>
      <c r="H22" s="916"/>
    </row>
    <row r="23" spans="1:8" ht="47.25" x14ac:dyDescent="0.25">
      <c r="A23" s="291"/>
      <c r="B23" s="472" t="s">
        <v>5944</v>
      </c>
      <c r="C23" s="299" t="s">
        <v>5945</v>
      </c>
      <c r="D23" s="300"/>
      <c r="E23" s="300"/>
      <c r="F23" s="472"/>
      <c r="G23" s="472">
        <v>1</v>
      </c>
      <c r="H23" s="916"/>
    </row>
    <row r="24" spans="1:8" ht="16.5" customHeight="1" x14ac:dyDescent="0.25">
      <c r="A24" s="472" t="s">
        <v>1560</v>
      </c>
      <c r="B24" s="472"/>
      <c r="C24" s="299" t="s">
        <v>1561</v>
      </c>
      <c r="D24" s="481" t="s">
        <v>1556</v>
      </c>
      <c r="E24" s="481" t="s">
        <v>5933</v>
      </c>
      <c r="F24" s="472"/>
      <c r="G24" s="472"/>
      <c r="H24" s="301">
        <v>159</v>
      </c>
    </row>
    <row r="25" spans="1:8" ht="31.5" x14ac:dyDescent="0.25">
      <c r="A25" s="472" t="s">
        <v>5946</v>
      </c>
      <c r="B25" s="472"/>
      <c r="C25" s="299" t="s">
        <v>5947</v>
      </c>
      <c r="D25" s="481" t="s">
        <v>1556</v>
      </c>
      <c r="E25" s="481" t="s">
        <v>5933</v>
      </c>
      <c r="F25" s="472"/>
      <c r="G25" s="472"/>
      <c r="H25" s="301">
        <v>159</v>
      </c>
    </row>
    <row r="26" spans="1:8" ht="31.5" x14ac:dyDescent="0.25">
      <c r="A26" s="472" t="s">
        <v>1562</v>
      </c>
      <c r="B26" s="472"/>
      <c r="C26" s="299" t="s">
        <v>790</v>
      </c>
      <c r="D26" s="481" t="s">
        <v>1556</v>
      </c>
      <c r="E26" s="481" t="s">
        <v>5948</v>
      </c>
      <c r="F26" s="472"/>
      <c r="G26" s="472"/>
      <c r="H26" s="301">
        <v>268</v>
      </c>
    </row>
    <row r="27" spans="1:8" ht="31.5" x14ac:dyDescent="0.25">
      <c r="A27" s="472" t="s">
        <v>1563</v>
      </c>
      <c r="B27" s="472"/>
      <c r="C27" s="299" t="s">
        <v>788</v>
      </c>
      <c r="D27" s="481" t="s">
        <v>1556</v>
      </c>
      <c r="E27" s="481" t="s">
        <v>5948</v>
      </c>
      <c r="F27" s="472"/>
      <c r="G27" s="472"/>
      <c r="H27" s="301">
        <v>268</v>
      </c>
    </row>
    <row r="28" spans="1:8" ht="31.5" x14ac:dyDescent="0.25">
      <c r="A28" s="472" t="s">
        <v>1564</v>
      </c>
      <c r="B28" s="472"/>
      <c r="C28" s="299" t="s">
        <v>1565</v>
      </c>
      <c r="D28" s="481" t="s">
        <v>1556</v>
      </c>
      <c r="E28" s="481" t="s">
        <v>5948</v>
      </c>
      <c r="F28" s="472"/>
      <c r="G28" s="472"/>
      <c r="H28" s="301">
        <v>1615</v>
      </c>
    </row>
    <row r="29" spans="1:8" ht="31.5" x14ac:dyDescent="0.25">
      <c r="A29" s="295" t="s">
        <v>5949</v>
      </c>
      <c r="B29" s="295"/>
      <c r="C29" s="296" t="s">
        <v>5950</v>
      </c>
      <c r="D29" s="481" t="s">
        <v>1567</v>
      </c>
      <c r="E29" s="481" t="s">
        <v>5933</v>
      </c>
      <c r="F29" s="297"/>
      <c r="G29" s="298"/>
      <c r="H29" s="917">
        <v>233</v>
      </c>
    </row>
    <row r="30" spans="1:8" ht="31.5" x14ac:dyDescent="0.25">
      <c r="A30" s="291"/>
      <c r="B30" s="472" t="s">
        <v>5951</v>
      </c>
      <c r="C30" s="299" t="s">
        <v>1566</v>
      </c>
      <c r="D30" s="300"/>
      <c r="E30" s="300"/>
      <c r="F30" s="472"/>
      <c r="G30" s="688">
        <v>1</v>
      </c>
      <c r="H30" s="917"/>
    </row>
    <row r="31" spans="1:8" ht="47.25" x14ac:dyDescent="0.25">
      <c r="A31" s="291"/>
      <c r="B31" s="472" t="s">
        <v>5944</v>
      </c>
      <c r="C31" s="299" t="s">
        <v>5945</v>
      </c>
      <c r="D31" s="300"/>
      <c r="E31" s="300"/>
      <c r="F31" s="472"/>
      <c r="G31" s="472">
        <v>1</v>
      </c>
      <c r="H31" s="917"/>
    </row>
    <row r="32" spans="1:8" ht="15.75" x14ac:dyDescent="0.25">
      <c r="A32" s="291"/>
      <c r="B32" s="472" t="s">
        <v>5936</v>
      </c>
      <c r="C32" s="299" t="s">
        <v>5937</v>
      </c>
      <c r="D32" s="300"/>
      <c r="E32" s="300"/>
      <c r="F32" s="472"/>
      <c r="G32" s="472"/>
      <c r="H32" s="917"/>
    </row>
    <row r="33" spans="1:8" ht="31.5" x14ac:dyDescent="0.25">
      <c r="A33" s="291"/>
      <c r="B33" s="472" t="s">
        <v>1559</v>
      </c>
      <c r="C33" s="299" t="s">
        <v>5938</v>
      </c>
      <c r="D33" s="300"/>
      <c r="E33" s="300"/>
      <c r="F33" s="472"/>
      <c r="G33" s="472"/>
      <c r="H33" s="917"/>
    </row>
    <row r="34" spans="1:8" ht="15.75" x14ac:dyDescent="0.25">
      <c r="A34" s="291"/>
      <c r="B34" s="472" t="s">
        <v>5939</v>
      </c>
      <c r="C34" s="299" t="s">
        <v>5940</v>
      </c>
      <c r="D34" s="300"/>
      <c r="E34" s="300"/>
      <c r="F34" s="472"/>
      <c r="G34" s="472"/>
      <c r="H34" s="917"/>
    </row>
    <row r="35" spans="1:8" ht="15.75" x14ac:dyDescent="0.25">
      <c r="A35" s="291"/>
      <c r="B35" s="472" t="s">
        <v>1558</v>
      </c>
      <c r="C35" s="299" t="s">
        <v>5941</v>
      </c>
      <c r="D35" s="300"/>
      <c r="E35" s="300"/>
      <c r="F35" s="472"/>
      <c r="G35" s="472"/>
      <c r="H35" s="917"/>
    </row>
    <row r="36" spans="1:8" ht="15.75" x14ac:dyDescent="0.25">
      <c r="A36" s="291"/>
      <c r="B36" s="472" t="s">
        <v>5942</v>
      </c>
      <c r="C36" s="299" t="s">
        <v>5943</v>
      </c>
      <c r="D36" s="300"/>
      <c r="E36" s="300"/>
      <c r="F36" s="472"/>
      <c r="G36" s="472"/>
      <c r="H36" s="917"/>
    </row>
    <row r="37" spans="1:8" ht="15.75" x14ac:dyDescent="0.25">
      <c r="A37" s="472" t="s">
        <v>5952</v>
      </c>
      <c r="B37" s="472"/>
      <c r="C37" s="299" t="s">
        <v>841</v>
      </c>
      <c r="D37" s="481" t="s">
        <v>1567</v>
      </c>
      <c r="E37" s="481" t="s">
        <v>5933</v>
      </c>
      <c r="F37" s="302"/>
      <c r="G37" s="472"/>
      <c r="H37" s="301">
        <v>588</v>
      </c>
    </row>
    <row r="38" spans="1:8" ht="31.5" x14ac:dyDescent="0.25">
      <c r="A38" s="472" t="s">
        <v>5953</v>
      </c>
      <c r="B38" s="472"/>
      <c r="C38" s="299" t="s">
        <v>5954</v>
      </c>
      <c r="D38" s="481" t="s">
        <v>1567</v>
      </c>
      <c r="E38" s="481" t="s">
        <v>5933</v>
      </c>
      <c r="F38" s="302"/>
      <c r="G38" s="472"/>
      <c r="H38" s="301">
        <v>1412</v>
      </c>
    </row>
    <row r="39" spans="1:8" ht="31.5" x14ac:dyDescent="0.25">
      <c r="A39" s="472" t="s">
        <v>5955</v>
      </c>
      <c r="B39" s="472"/>
      <c r="C39" s="299" t="s">
        <v>845</v>
      </c>
      <c r="D39" s="481" t="s">
        <v>1567</v>
      </c>
      <c r="E39" s="481" t="s">
        <v>5933</v>
      </c>
      <c r="F39" s="302"/>
      <c r="G39" s="472"/>
      <c r="H39" s="301">
        <v>1412</v>
      </c>
    </row>
    <row r="40" spans="1:8" ht="81" customHeight="1" x14ac:dyDescent="0.25">
      <c r="A40" s="295"/>
      <c r="B40" s="295"/>
      <c r="C40" s="296" t="s">
        <v>1568</v>
      </c>
      <c r="D40" s="481"/>
      <c r="E40" s="481"/>
      <c r="F40" s="297"/>
      <c r="G40" s="298"/>
      <c r="H40" s="303"/>
    </row>
    <row r="41" spans="1:8" ht="87.75" customHeight="1" x14ac:dyDescent="0.25">
      <c r="A41" s="472" t="s">
        <v>5956</v>
      </c>
      <c r="B41" s="472"/>
      <c r="C41" s="299" t="s">
        <v>5957</v>
      </c>
      <c r="D41" s="911" t="s">
        <v>5958</v>
      </c>
      <c r="E41" s="481" t="s">
        <v>5959</v>
      </c>
      <c r="F41" s="472"/>
      <c r="G41" s="472"/>
      <c r="H41" s="301">
        <v>472</v>
      </c>
    </row>
    <row r="42" spans="1:8" ht="47.25" x14ac:dyDescent="0.25">
      <c r="A42" s="472" t="s">
        <v>3888</v>
      </c>
      <c r="B42" s="472"/>
      <c r="C42" s="299" t="s">
        <v>5960</v>
      </c>
      <c r="D42" s="912"/>
      <c r="E42" s="300" t="s">
        <v>5959</v>
      </c>
      <c r="F42" s="472"/>
      <c r="G42" s="472"/>
      <c r="H42" s="301">
        <v>423</v>
      </c>
    </row>
    <row r="43" spans="1:8" ht="47.25" x14ac:dyDescent="0.25">
      <c r="A43" s="472" t="s">
        <v>3889</v>
      </c>
      <c r="B43" s="472"/>
      <c r="C43" s="299" t="s">
        <v>5961</v>
      </c>
      <c r="D43" s="912"/>
      <c r="E43" s="481" t="s">
        <v>5959</v>
      </c>
      <c r="F43" s="472"/>
      <c r="G43" s="472"/>
      <c r="H43" s="301">
        <v>423</v>
      </c>
    </row>
    <row r="44" spans="1:8" ht="47.25" x14ac:dyDescent="0.25">
      <c r="A44" s="472" t="s">
        <v>3890</v>
      </c>
      <c r="B44" s="472"/>
      <c r="C44" s="299" t="s">
        <v>5962</v>
      </c>
      <c r="D44" s="912"/>
      <c r="E44" s="481" t="s">
        <v>5959</v>
      </c>
      <c r="F44" s="472"/>
      <c r="G44" s="472"/>
      <c r="H44" s="301">
        <v>423</v>
      </c>
    </row>
    <row r="45" spans="1:8" ht="78" customHeight="1" x14ac:dyDescent="0.25">
      <c r="A45" s="472" t="s">
        <v>3891</v>
      </c>
      <c r="B45" s="472"/>
      <c r="C45" s="299" t="s">
        <v>5963</v>
      </c>
      <c r="D45" s="913"/>
      <c r="E45" s="481" t="s">
        <v>5959</v>
      </c>
      <c r="F45" s="472"/>
      <c r="G45" s="472"/>
      <c r="H45" s="301">
        <v>423</v>
      </c>
    </row>
    <row r="46" spans="1:8" ht="78" customHeight="1" x14ac:dyDescent="0.25">
      <c r="A46" s="472" t="s">
        <v>5964</v>
      </c>
      <c r="B46" s="472"/>
      <c r="C46" s="299" t="s">
        <v>5965</v>
      </c>
      <c r="D46" s="911" t="s">
        <v>1567</v>
      </c>
      <c r="E46" s="481" t="s">
        <v>5966</v>
      </c>
      <c r="F46" s="472"/>
      <c r="G46" s="472"/>
      <c r="H46" s="301">
        <v>423</v>
      </c>
    </row>
    <row r="47" spans="1:8" ht="78.75" x14ac:dyDescent="0.25">
      <c r="A47" s="472" t="s">
        <v>5967</v>
      </c>
      <c r="B47" s="472"/>
      <c r="C47" s="299" t="s">
        <v>5957</v>
      </c>
      <c r="D47" s="912"/>
      <c r="E47" s="481" t="s">
        <v>5968</v>
      </c>
      <c r="F47" s="472"/>
      <c r="G47" s="472"/>
      <c r="H47" s="301">
        <v>472</v>
      </c>
    </row>
    <row r="48" spans="1:8" ht="47.25" x14ac:dyDescent="0.25">
      <c r="A48" s="472" t="s">
        <v>3892</v>
      </c>
      <c r="B48" s="472"/>
      <c r="C48" s="299" t="s">
        <v>5960</v>
      </c>
      <c r="D48" s="912"/>
      <c r="E48" s="481" t="s">
        <v>5968</v>
      </c>
      <c r="F48" s="472"/>
      <c r="G48" s="472"/>
      <c r="H48" s="301">
        <v>423</v>
      </c>
    </row>
    <row r="49" spans="1:8" ht="47.25" x14ac:dyDescent="0.25">
      <c r="A49" s="472" t="s">
        <v>3893</v>
      </c>
      <c r="B49" s="472"/>
      <c r="C49" s="299" t="s">
        <v>5961</v>
      </c>
      <c r="D49" s="912"/>
      <c r="E49" s="481" t="s">
        <v>5968</v>
      </c>
      <c r="F49" s="472"/>
      <c r="G49" s="472"/>
      <c r="H49" s="301">
        <v>423</v>
      </c>
    </row>
    <row r="50" spans="1:8" ht="47.25" x14ac:dyDescent="0.25">
      <c r="A50" s="472" t="s">
        <v>3894</v>
      </c>
      <c r="B50" s="472"/>
      <c r="C50" s="299" t="s">
        <v>5962</v>
      </c>
      <c r="D50" s="912"/>
      <c r="E50" s="481" t="s">
        <v>5968</v>
      </c>
      <c r="F50" s="472"/>
      <c r="G50" s="472"/>
      <c r="H50" s="301">
        <v>423</v>
      </c>
    </row>
    <row r="51" spans="1:8" ht="47.25" x14ac:dyDescent="0.25">
      <c r="A51" s="472" t="s">
        <v>3895</v>
      </c>
      <c r="B51" s="472"/>
      <c r="C51" s="299" t="s">
        <v>5963</v>
      </c>
      <c r="D51" s="913"/>
      <c r="E51" s="481" t="s">
        <v>5968</v>
      </c>
      <c r="F51" s="472"/>
      <c r="G51" s="472"/>
      <c r="H51" s="301">
        <v>423</v>
      </c>
    </row>
    <row r="52" spans="1:8" ht="15.75" x14ac:dyDescent="0.25">
      <c r="A52" s="291"/>
      <c r="B52" s="472"/>
      <c r="C52" s="282" t="s">
        <v>5969</v>
      </c>
      <c r="D52" s="469"/>
      <c r="E52" s="469"/>
      <c r="F52" s="304">
        <v>766.57</v>
      </c>
      <c r="G52" s="298"/>
      <c r="H52" s="301"/>
    </row>
    <row r="53" spans="1:8" ht="47.25" x14ac:dyDescent="0.25">
      <c r="A53" s="472" t="s">
        <v>1570</v>
      </c>
      <c r="B53" s="472"/>
      <c r="C53" s="299" t="s">
        <v>1571</v>
      </c>
      <c r="D53" s="481" t="s">
        <v>1556</v>
      </c>
      <c r="E53" s="481" t="s">
        <v>5933</v>
      </c>
      <c r="F53" s="472"/>
      <c r="G53" s="472"/>
      <c r="H53" s="301">
        <v>488</v>
      </c>
    </row>
    <row r="54" spans="1:8" ht="47.25" x14ac:dyDescent="0.25">
      <c r="A54" s="472" t="s">
        <v>1572</v>
      </c>
      <c r="B54" s="472"/>
      <c r="C54" s="299" t="s">
        <v>1573</v>
      </c>
      <c r="D54" s="481" t="s">
        <v>1567</v>
      </c>
      <c r="E54" s="481" t="s">
        <v>5933</v>
      </c>
      <c r="F54" s="472"/>
      <c r="G54" s="472"/>
      <c r="H54" s="301">
        <v>446</v>
      </c>
    </row>
    <row r="55" spans="1:8" ht="15.75" x14ac:dyDescent="0.25">
      <c r="A55" s="472" t="s">
        <v>1574</v>
      </c>
      <c r="B55" s="472"/>
      <c r="C55" s="299" t="s">
        <v>779</v>
      </c>
      <c r="D55" s="481" t="s">
        <v>1567</v>
      </c>
      <c r="E55" s="481" t="s">
        <v>5933</v>
      </c>
      <c r="F55" s="472"/>
      <c r="G55" s="472"/>
      <c r="H55" s="301">
        <v>159</v>
      </c>
    </row>
    <row r="56" spans="1:8" ht="31.5" x14ac:dyDescent="0.25">
      <c r="A56" s="472" t="s">
        <v>1575</v>
      </c>
      <c r="B56" s="472"/>
      <c r="C56" s="299" t="s">
        <v>1576</v>
      </c>
      <c r="D56" s="481" t="s">
        <v>1567</v>
      </c>
      <c r="E56" s="481" t="s">
        <v>5933</v>
      </c>
      <c r="F56" s="472"/>
      <c r="G56" s="472"/>
      <c r="H56" s="301">
        <v>1412</v>
      </c>
    </row>
    <row r="57" spans="1:8" ht="78.75" x14ac:dyDescent="0.25">
      <c r="A57" s="295"/>
      <c r="B57" s="295"/>
      <c r="C57" s="296" t="s">
        <v>1577</v>
      </c>
      <c r="D57" s="481"/>
      <c r="E57" s="481"/>
      <c r="F57" s="297"/>
      <c r="G57" s="298"/>
      <c r="H57" s="301"/>
    </row>
    <row r="58" spans="1:8" ht="47.25" x14ac:dyDescent="0.25">
      <c r="A58" s="472" t="s">
        <v>1578</v>
      </c>
      <c r="B58" s="472"/>
      <c r="C58" s="299" t="s">
        <v>1579</v>
      </c>
      <c r="D58" s="481" t="s">
        <v>1567</v>
      </c>
      <c r="E58" s="481" t="s">
        <v>5933</v>
      </c>
      <c r="F58" s="302"/>
      <c r="G58" s="472"/>
      <c r="H58" s="301">
        <v>423</v>
      </c>
    </row>
    <row r="59" spans="1:8" ht="31.5" x14ac:dyDescent="0.25">
      <c r="A59" s="472" t="s">
        <v>5970</v>
      </c>
      <c r="B59" s="472"/>
      <c r="C59" s="299" t="s">
        <v>5971</v>
      </c>
      <c r="D59" s="481" t="s">
        <v>1567</v>
      </c>
      <c r="E59" s="481" t="s">
        <v>5933</v>
      </c>
      <c r="F59" s="472"/>
      <c r="G59" s="472"/>
      <c r="H59" s="301">
        <v>423</v>
      </c>
    </row>
    <row r="60" spans="1:8" ht="31.5" x14ac:dyDescent="0.25">
      <c r="A60" s="209" t="s">
        <v>5972</v>
      </c>
      <c r="B60" s="472"/>
      <c r="C60" s="299" t="s">
        <v>5973</v>
      </c>
      <c r="D60" s="481" t="s">
        <v>1567</v>
      </c>
      <c r="E60" s="481" t="s">
        <v>5933</v>
      </c>
      <c r="F60" s="472"/>
      <c r="G60" s="472"/>
      <c r="H60" s="301">
        <v>423</v>
      </c>
    </row>
    <row r="61" spans="1:8" ht="31.5" x14ac:dyDescent="0.25">
      <c r="A61" s="472" t="s">
        <v>5974</v>
      </c>
      <c r="B61" s="472"/>
      <c r="C61" s="299" t="s">
        <v>5975</v>
      </c>
      <c r="D61" s="481" t="s">
        <v>1567</v>
      </c>
      <c r="E61" s="481" t="s">
        <v>5933</v>
      </c>
      <c r="F61" s="472"/>
      <c r="G61" s="472"/>
      <c r="H61" s="301">
        <v>423</v>
      </c>
    </row>
    <row r="62" spans="1:8" ht="31.5" x14ac:dyDescent="0.25">
      <c r="A62" s="472" t="s">
        <v>5976</v>
      </c>
      <c r="B62" s="472"/>
      <c r="C62" s="299" t="s">
        <v>5977</v>
      </c>
      <c r="D62" s="481" t="s">
        <v>1567</v>
      </c>
      <c r="E62" s="481" t="s">
        <v>5933</v>
      </c>
      <c r="F62" s="472"/>
      <c r="G62" s="472"/>
      <c r="H62" s="301">
        <v>423</v>
      </c>
    </row>
    <row r="63" spans="1:8" ht="31.5" x14ac:dyDescent="0.25">
      <c r="A63" s="472" t="s">
        <v>5978</v>
      </c>
      <c r="B63" s="472"/>
      <c r="C63" s="299" t="s">
        <v>5979</v>
      </c>
      <c r="D63" s="481" t="s">
        <v>1567</v>
      </c>
      <c r="E63" s="481" t="s">
        <v>5933</v>
      </c>
      <c r="F63" s="472"/>
      <c r="G63" s="472"/>
      <c r="H63" s="301">
        <v>423</v>
      </c>
    </row>
    <row r="64" spans="1:8" ht="32.25" customHeight="1" x14ac:dyDescent="0.25">
      <c r="A64" s="472" t="s">
        <v>5980</v>
      </c>
      <c r="B64" s="472"/>
      <c r="C64" s="299" t="s">
        <v>5981</v>
      </c>
      <c r="D64" s="481" t="s">
        <v>1567</v>
      </c>
      <c r="E64" s="481" t="s">
        <v>5933</v>
      </c>
      <c r="F64" s="472"/>
      <c r="G64" s="472"/>
      <c r="H64" s="301">
        <v>423</v>
      </c>
    </row>
    <row r="65" spans="1:8" ht="47.25" x14ac:dyDescent="0.25">
      <c r="A65" s="472" t="s">
        <v>5982</v>
      </c>
      <c r="B65" s="472"/>
      <c r="C65" s="299" t="s">
        <v>5983</v>
      </c>
      <c r="D65" s="481" t="s">
        <v>1567</v>
      </c>
      <c r="E65" s="481" t="s">
        <v>5933</v>
      </c>
      <c r="F65" s="472"/>
      <c r="G65" s="472"/>
      <c r="H65" s="301">
        <v>423</v>
      </c>
    </row>
    <row r="66" spans="1:8" ht="47.25" x14ac:dyDescent="0.25">
      <c r="A66" s="472" t="s">
        <v>5984</v>
      </c>
      <c r="B66" s="472"/>
      <c r="C66" s="299" t="s">
        <v>5985</v>
      </c>
      <c r="D66" s="481" t="s">
        <v>1567</v>
      </c>
      <c r="E66" s="481" t="s">
        <v>5933</v>
      </c>
      <c r="F66" s="472"/>
      <c r="G66" s="472"/>
      <c r="H66" s="301">
        <v>423</v>
      </c>
    </row>
    <row r="67" spans="1:8" ht="34.5" customHeight="1" x14ac:dyDescent="0.25">
      <c r="A67" s="472" t="s">
        <v>5986</v>
      </c>
      <c r="B67" s="472"/>
      <c r="C67" s="299" t="s">
        <v>5987</v>
      </c>
      <c r="D67" s="481" t="s">
        <v>1567</v>
      </c>
      <c r="E67" s="481" t="s">
        <v>5933</v>
      </c>
      <c r="F67" s="472"/>
      <c r="G67" s="472"/>
      <c r="H67" s="301">
        <v>423</v>
      </c>
    </row>
    <row r="68" spans="1:8" ht="47.25" x14ac:dyDescent="0.25">
      <c r="A68" s="472" t="s">
        <v>5988</v>
      </c>
      <c r="B68" s="472"/>
      <c r="C68" s="299" t="s">
        <v>5989</v>
      </c>
      <c r="D68" s="481" t="s">
        <v>1567</v>
      </c>
      <c r="E68" s="481" t="s">
        <v>5933</v>
      </c>
      <c r="F68" s="472"/>
      <c r="G68" s="472"/>
      <c r="H68" s="301">
        <v>423</v>
      </c>
    </row>
    <row r="69" spans="1:8" ht="31.5" x14ac:dyDescent="0.25">
      <c r="A69" s="472" t="s">
        <v>5990</v>
      </c>
      <c r="B69" s="472"/>
      <c r="C69" s="299" t="s">
        <v>5991</v>
      </c>
      <c r="D69" s="481" t="s">
        <v>1567</v>
      </c>
      <c r="E69" s="481" t="s">
        <v>5933</v>
      </c>
      <c r="F69" s="472"/>
      <c r="G69" s="472"/>
      <c r="H69" s="301">
        <v>423</v>
      </c>
    </row>
    <row r="70" spans="1:8" ht="47.25" x14ac:dyDescent="0.25">
      <c r="A70" s="472" t="s">
        <v>5992</v>
      </c>
      <c r="B70" s="472"/>
      <c r="C70" s="299" t="s">
        <v>5993</v>
      </c>
      <c r="D70" s="481" t="s">
        <v>1567</v>
      </c>
      <c r="E70" s="481" t="s">
        <v>5933</v>
      </c>
      <c r="F70" s="472"/>
      <c r="G70" s="472"/>
      <c r="H70" s="301">
        <v>423</v>
      </c>
    </row>
    <row r="71" spans="1:8" ht="47.25" x14ac:dyDescent="0.25">
      <c r="A71" s="472" t="s">
        <v>5994</v>
      </c>
      <c r="B71" s="472"/>
      <c r="C71" s="299" t="s">
        <v>5995</v>
      </c>
      <c r="D71" s="481" t="s">
        <v>1567</v>
      </c>
      <c r="E71" s="481" t="s">
        <v>5933</v>
      </c>
      <c r="F71" s="472"/>
      <c r="G71" s="472"/>
      <c r="H71" s="301">
        <v>423</v>
      </c>
    </row>
    <row r="72" spans="1:8" ht="48.75" customHeight="1" x14ac:dyDescent="0.25">
      <c r="A72" s="472" t="s">
        <v>5996</v>
      </c>
      <c r="B72" s="472"/>
      <c r="C72" s="299" t="s">
        <v>5997</v>
      </c>
      <c r="D72" s="481" t="s">
        <v>1567</v>
      </c>
      <c r="E72" s="481" t="s">
        <v>5933</v>
      </c>
      <c r="F72" s="472"/>
      <c r="G72" s="472"/>
      <c r="H72" s="301">
        <v>423</v>
      </c>
    </row>
    <row r="73" spans="1:8" ht="47.25" x14ac:dyDescent="0.25">
      <c r="A73" s="472" t="s">
        <v>5998</v>
      </c>
      <c r="B73" s="472"/>
      <c r="C73" s="299" t="s">
        <v>5999</v>
      </c>
      <c r="D73" s="481" t="s">
        <v>1567</v>
      </c>
      <c r="E73" s="481" t="s">
        <v>5933</v>
      </c>
      <c r="F73" s="472"/>
      <c r="G73" s="472"/>
      <c r="H73" s="301">
        <v>423</v>
      </c>
    </row>
    <row r="74" spans="1:8" ht="47.25" x14ac:dyDescent="0.25">
      <c r="A74" s="472" t="s">
        <v>6000</v>
      </c>
      <c r="B74" s="472"/>
      <c r="C74" s="299" t="s">
        <v>6001</v>
      </c>
      <c r="D74" s="481" t="s">
        <v>1567</v>
      </c>
      <c r="E74" s="481" t="s">
        <v>5933</v>
      </c>
      <c r="F74" s="472"/>
      <c r="G74" s="472"/>
      <c r="H74" s="301">
        <v>423</v>
      </c>
    </row>
    <row r="75" spans="1:8" ht="31.5" x14ac:dyDescent="0.25">
      <c r="A75" s="472" t="s">
        <v>6002</v>
      </c>
      <c r="B75" s="472"/>
      <c r="C75" s="299" t="s">
        <v>6003</v>
      </c>
      <c r="D75" s="481" t="s">
        <v>1567</v>
      </c>
      <c r="E75" s="481" t="s">
        <v>5933</v>
      </c>
      <c r="F75" s="472"/>
      <c r="G75" s="472"/>
      <c r="H75" s="301">
        <v>423</v>
      </c>
    </row>
    <row r="76" spans="1:8" ht="47.25" x14ac:dyDescent="0.25">
      <c r="A76" s="472" t="s">
        <v>6004</v>
      </c>
      <c r="B76" s="472"/>
      <c r="C76" s="299" t="s">
        <v>6005</v>
      </c>
      <c r="D76" s="481" t="s">
        <v>1567</v>
      </c>
      <c r="E76" s="481" t="s">
        <v>5933</v>
      </c>
      <c r="F76" s="472"/>
      <c r="G76" s="472"/>
      <c r="H76" s="301">
        <v>423</v>
      </c>
    </row>
    <row r="77" spans="1:8" ht="31.5" x14ac:dyDescent="0.25">
      <c r="A77" s="472" t="s">
        <v>6006</v>
      </c>
      <c r="B77" s="472"/>
      <c r="C77" s="299" t="s">
        <v>6007</v>
      </c>
      <c r="D77" s="481" t="s">
        <v>1567</v>
      </c>
      <c r="E77" s="481" t="s">
        <v>5933</v>
      </c>
      <c r="F77" s="472"/>
      <c r="G77" s="472"/>
      <c r="H77" s="301">
        <v>423</v>
      </c>
    </row>
    <row r="78" spans="1:8" ht="31.5" x14ac:dyDescent="0.25">
      <c r="A78" s="472" t="s">
        <v>6008</v>
      </c>
      <c r="B78" s="472"/>
      <c r="C78" s="299" t="s">
        <v>6009</v>
      </c>
      <c r="D78" s="481" t="s">
        <v>1567</v>
      </c>
      <c r="E78" s="481" t="s">
        <v>5933</v>
      </c>
      <c r="F78" s="472"/>
      <c r="G78" s="472"/>
      <c r="H78" s="301">
        <v>423</v>
      </c>
    </row>
    <row r="79" spans="1:8" ht="31.5" x14ac:dyDescent="0.25">
      <c r="A79" s="472" t="s">
        <v>6010</v>
      </c>
      <c r="B79" s="472"/>
      <c r="C79" s="299" t="s">
        <v>6011</v>
      </c>
      <c r="D79" s="481" t="s">
        <v>1567</v>
      </c>
      <c r="E79" s="481" t="s">
        <v>5933</v>
      </c>
      <c r="F79" s="472"/>
      <c r="G79" s="472"/>
      <c r="H79" s="301">
        <v>423</v>
      </c>
    </row>
    <row r="80" spans="1:8" ht="31.5" x14ac:dyDescent="0.25">
      <c r="A80" s="472" t="s">
        <v>6012</v>
      </c>
      <c r="B80" s="472"/>
      <c r="C80" s="299" t="s">
        <v>6013</v>
      </c>
      <c r="D80" s="481" t="s">
        <v>1567</v>
      </c>
      <c r="E80" s="481" t="s">
        <v>5933</v>
      </c>
      <c r="F80" s="472"/>
      <c r="G80" s="472"/>
      <c r="H80" s="301">
        <v>423</v>
      </c>
    </row>
    <row r="81" spans="1:8" ht="31.5" x14ac:dyDescent="0.25">
      <c r="A81" s="472" t="s">
        <v>6014</v>
      </c>
      <c r="B81" s="472"/>
      <c r="C81" s="299" t="s">
        <v>6015</v>
      </c>
      <c r="D81" s="481" t="s">
        <v>1567</v>
      </c>
      <c r="E81" s="481" t="s">
        <v>5933</v>
      </c>
      <c r="F81" s="472"/>
      <c r="G81" s="472"/>
      <c r="H81" s="301">
        <v>423</v>
      </c>
    </row>
    <row r="82" spans="1:8" ht="47.25" x14ac:dyDescent="0.25">
      <c r="A82" s="472" t="s">
        <v>6016</v>
      </c>
      <c r="B82" s="472"/>
      <c r="C82" s="299" t="s">
        <v>6017</v>
      </c>
      <c r="D82" s="481" t="s">
        <v>1567</v>
      </c>
      <c r="E82" s="481" t="s">
        <v>5933</v>
      </c>
      <c r="F82" s="472"/>
      <c r="G82" s="472"/>
      <c r="H82" s="301">
        <v>423</v>
      </c>
    </row>
    <row r="83" spans="1:8" ht="47.25" x14ac:dyDescent="0.25">
      <c r="A83" s="472" t="s">
        <v>6018</v>
      </c>
      <c r="B83" s="472"/>
      <c r="C83" s="299" t="s">
        <v>6019</v>
      </c>
      <c r="D83" s="481" t="s">
        <v>1567</v>
      </c>
      <c r="E83" s="481" t="s">
        <v>5933</v>
      </c>
      <c r="F83" s="472"/>
      <c r="G83" s="472"/>
      <c r="H83" s="301">
        <v>423</v>
      </c>
    </row>
    <row r="84" spans="1:8" ht="31.5" x14ac:dyDescent="0.25">
      <c r="A84" s="472" t="s">
        <v>6020</v>
      </c>
      <c r="B84" s="472"/>
      <c r="C84" s="299" t="s">
        <v>6021</v>
      </c>
      <c r="D84" s="481" t="s">
        <v>1567</v>
      </c>
      <c r="E84" s="481" t="s">
        <v>5933</v>
      </c>
      <c r="F84" s="472"/>
      <c r="G84" s="472"/>
      <c r="H84" s="301">
        <v>423</v>
      </c>
    </row>
    <row r="85" spans="1:8" ht="63" x14ac:dyDescent="0.25">
      <c r="A85" s="472" t="s">
        <v>6022</v>
      </c>
      <c r="B85" s="472"/>
      <c r="C85" s="299" t="s">
        <v>6023</v>
      </c>
      <c r="D85" s="481" t="s">
        <v>1567</v>
      </c>
      <c r="E85" s="481" t="s">
        <v>5933</v>
      </c>
      <c r="F85" s="472"/>
      <c r="G85" s="472"/>
      <c r="H85" s="301">
        <v>472</v>
      </c>
    </row>
    <row r="86" spans="1:8" ht="63" x14ac:dyDescent="0.25">
      <c r="A86" s="472" t="s">
        <v>1580</v>
      </c>
      <c r="B86" s="472"/>
      <c r="C86" s="299" t="s">
        <v>6024</v>
      </c>
      <c r="D86" s="481" t="s">
        <v>1567</v>
      </c>
      <c r="E86" s="481" t="s">
        <v>5933</v>
      </c>
      <c r="F86" s="472"/>
      <c r="G86" s="472"/>
      <c r="H86" s="301">
        <v>472</v>
      </c>
    </row>
    <row r="87" spans="1:8" ht="63" x14ac:dyDescent="0.25">
      <c r="A87" s="472" t="s">
        <v>6025</v>
      </c>
      <c r="B87" s="472"/>
      <c r="C87" s="299" t="s">
        <v>6026</v>
      </c>
      <c r="D87" s="481" t="s">
        <v>1567</v>
      </c>
      <c r="E87" s="481" t="s">
        <v>5933</v>
      </c>
      <c r="F87" s="472"/>
      <c r="G87" s="472"/>
      <c r="H87" s="301">
        <v>472</v>
      </c>
    </row>
    <row r="88" spans="1:8" ht="15.75" x14ac:dyDescent="0.25">
      <c r="A88" s="200"/>
      <c r="B88" s="200"/>
      <c r="C88" s="689"/>
      <c r="D88" s="690"/>
      <c r="E88" s="690"/>
      <c r="F88" s="200"/>
      <c r="G88" s="200"/>
      <c r="H88" s="691"/>
    </row>
    <row r="90" spans="1:8" x14ac:dyDescent="0.25">
      <c r="A90" s="289" t="s">
        <v>6027</v>
      </c>
    </row>
    <row r="91" spans="1:8" x14ac:dyDescent="0.25">
      <c r="A91" s="289" t="s">
        <v>6028</v>
      </c>
    </row>
    <row r="92" spans="1:8" x14ac:dyDescent="0.25">
      <c r="A92" s="289" t="s">
        <v>6029</v>
      </c>
    </row>
    <row r="93" spans="1:8" s="244" customFormat="1" ht="41.25" customHeight="1" x14ac:dyDescent="0.25">
      <c r="A93" s="845" t="s">
        <v>6030</v>
      </c>
      <c r="B93" s="845"/>
      <c r="C93" s="845"/>
      <c r="D93" s="845"/>
      <c r="E93" s="845"/>
    </row>
  </sheetData>
  <mergeCells count="7">
    <mergeCell ref="D41:D45"/>
    <mergeCell ref="D46:D51"/>
    <mergeCell ref="A93:E93"/>
    <mergeCell ref="A10:H10"/>
    <mergeCell ref="A11:H11"/>
    <mergeCell ref="H15:H23"/>
    <mergeCell ref="H29:H36"/>
  </mergeCells>
  <conditionalFormatting sqref="H1">
    <cfRule type="duplicateValues" dxfId="65" priority="1"/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04AE7-759B-449A-87DE-35BAABEDC39D}">
  <dimension ref="A1:H92"/>
  <sheetViews>
    <sheetView workbookViewId="0">
      <selection activeCell="M15" sqref="M15"/>
    </sheetView>
  </sheetViews>
  <sheetFormatPr defaultColWidth="9.140625" defaultRowHeight="15" x14ac:dyDescent="0.25"/>
  <cols>
    <col min="1" max="1" width="17.85546875" style="289" customWidth="1"/>
    <col min="2" max="2" width="18.85546875" style="287" customWidth="1"/>
    <col min="3" max="3" width="57.28515625" style="287" customWidth="1"/>
    <col min="4" max="4" width="24.85546875" style="287" customWidth="1"/>
    <col min="5" max="5" width="16.85546875" style="287" customWidth="1"/>
    <col min="6" max="6" width="12.42578125" style="287" customWidth="1"/>
    <col min="7" max="7" width="18.42578125" style="287" customWidth="1"/>
    <col min="8" max="8" width="16" style="287" customWidth="1"/>
    <col min="9" max="16384" width="9.140625" style="289"/>
  </cols>
  <sheetData>
    <row r="1" spans="1:8" x14ac:dyDescent="0.25">
      <c r="H1" s="89" t="s">
        <v>3204</v>
      </c>
    </row>
    <row r="2" spans="1:8" x14ac:dyDescent="0.25">
      <c r="H2" s="88" t="s">
        <v>53</v>
      </c>
    </row>
    <row r="3" spans="1:8" x14ac:dyDescent="0.25">
      <c r="H3" s="88" t="s">
        <v>3916</v>
      </c>
    </row>
    <row r="5" spans="1:8" x14ac:dyDescent="0.25">
      <c r="B5" s="288"/>
      <c r="C5" s="288"/>
      <c r="D5" s="288"/>
      <c r="E5" s="187"/>
      <c r="F5" s="187"/>
      <c r="H5" s="12" t="s">
        <v>6031</v>
      </c>
    </row>
    <row r="6" spans="1:8" x14ac:dyDescent="0.25">
      <c r="B6" s="288"/>
      <c r="C6" s="288"/>
      <c r="D6" s="288"/>
      <c r="E6" s="187"/>
      <c r="F6" s="187"/>
      <c r="H6" s="12" t="s">
        <v>55</v>
      </c>
    </row>
    <row r="7" spans="1:8" x14ac:dyDescent="0.25">
      <c r="B7" s="288"/>
      <c r="C7" s="288"/>
      <c r="D7" s="288"/>
      <c r="E7" s="187"/>
      <c r="F7" s="187"/>
      <c r="H7" s="12" t="s">
        <v>3917</v>
      </c>
    </row>
    <row r="8" spans="1:8" ht="15.75" x14ac:dyDescent="0.25">
      <c r="B8" s="290"/>
      <c r="C8" s="290"/>
      <c r="D8" s="290"/>
      <c r="E8" s="187"/>
      <c r="F8" s="187"/>
      <c r="H8" s="12" t="s">
        <v>3918</v>
      </c>
    </row>
    <row r="10" spans="1:8" ht="62.25" customHeight="1" x14ac:dyDescent="0.25">
      <c r="A10" s="914" t="s">
        <v>6032</v>
      </c>
      <c r="B10" s="914"/>
      <c r="C10" s="914"/>
      <c r="D10" s="914"/>
      <c r="E10" s="914"/>
      <c r="F10" s="914"/>
      <c r="G10" s="914"/>
      <c r="H10" s="914"/>
    </row>
    <row r="11" spans="1:8" ht="33.75" customHeight="1" x14ac:dyDescent="0.25">
      <c r="A11" s="915" t="s">
        <v>5932</v>
      </c>
      <c r="B11" s="915"/>
      <c r="C11" s="915"/>
      <c r="D11" s="915"/>
      <c r="E11" s="915"/>
      <c r="F11" s="915"/>
      <c r="G11" s="915"/>
      <c r="H11" s="915"/>
    </row>
    <row r="12" spans="1:8" x14ac:dyDescent="0.25">
      <c r="B12" s="289"/>
      <c r="C12" s="289"/>
      <c r="D12" s="289"/>
      <c r="E12" s="289"/>
      <c r="F12" s="289"/>
      <c r="G12" s="289"/>
      <c r="H12" s="289"/>
    </row>
    <row r="13" spans="1:8" ht="114" customHeight="1" x14ac:dyDescent="0.25">
      <c r="A13" s="164" t="s">
        <v>1551</v>
      </c>
      <c r="B13" s="164" t="s">
        <v>1552</v>
      </c>
      <c r="C13" s="469" t="s">
        <v>1122</v>
      </c>
      <c r="D13" s="469" t="s">
        <v>1553</v>
      </c>
      <c r="E13" s="469" t="s">
        <v>3822</v>
      </c>
      <c r="F13" s="470" t="s">
        <v>1124</v>
      </c>
      <c r="G13" s="470" t="s">
        <v>832</v>
      </c>
      <c r="H13" s="471" t="s">
        <v>1125</v>
      </c>
    </row>
    <row r="14" spans="1:8" ht="20.25" customHeight="1" x14ac:dyDescent="0.25">
      <c r="A14" s="291"/>
      <c r="B14" s="472"/>
      <c r="C14" s="282" t="s">
        <v>239</v>
      </c>
      <c r="D14" s="292"/>
      <c r="E14" s="292"/>
      <c r="F14" s="293">
        <v>3858.16</v>
      </c>
      <c r="G14" s="294"/>
      <c r="H14" s="480"/>
    </row>
    <row r="15" spans="1:8" ht="35.25" customHeight="1" x14ac:dyDescent="0.25">
      <c r="A15" s="295" t="s">
        <v>3896</v>
      </c>
      <c r="B15" s="295"/>
      <c r="C15" s="296" t="s">
        <v>1555</v>
      </c>
      <c r="D15" s="481" t="s">
        <v>1556</v>
      </c>
      <c r="E15" s="481" t="s">
        <v>5933</v>
      </c>
      <c r="F15" s="297"/>
      <c r="G15" s="298"/>
      <c r="H15" s="916">
        <v>455</v>
      </c>
    </row>
    <row r="16" spans="1:8" ht="15.75" x14ac:dyDescent="0.25">
      <c r="A16" s="291"/>
      <c r="B16" s="472" t="s">
        <v>1582</v>
      </c>
      <c r="C16" s="299" t="s">
        <v>1557</v>
      </c>
      <c r="D16" s="300"/>
      <c r="E16" s="300"/>
      <c r="F16" s="472"/>
      <c r="G16" s="688">
        <v>1</v>
      </c>
      <c r="H16" s="916"/>
    </row>
    <row r="17" spans="1:8" ht="47.25" x14ac:dyDescent="0.25">
      <c r="A17" s="291"/>
      <c r="B17" s="472" t="s">
        <v>6033</v>
      </c>
      <c r="C17" s="299" t="s">
        <v>5935</v>
      </c>
      <c r="D17" s="300"/>
      <c r="E17" s="300"/>
      <c r="F17" s="472"/>
      <c r="G17" s="472">
        <v>1</v>
      </c>
      <c r="H17" s="916"/>
    </row>
    <row r="18" spans="1:8" ht="15.75" x14ac:dyDescent="0.25">
      <c r="A18" s="291"/>
      <c r="B18" s="472" t="s">
        <v>6034</v>
      </c>
      <c r="C18" s="299" t="s">
        <v>5937</v>
      </c>
      <c r="D18" s="300"/>
      <c r="E18" s="300"/>
      <c r="F18" s="472"/>
      <c r="G18" s="472">
        <v>1</v>
      </c>
      <c r="H18" s="916"/>
    </row>
    <row r="19" spans="1:8" ht="31.5" x14ac:dyDescent="0.25">
      <c r="A19" s="291"/>
      <c r="B19" s="472" t="s">
        <v>3898</v>
      </c>
      <c r="C19" s="299" t="s">
        <v>5938</v>
      </c>
      <c r="D19" s="300"/>
      <c r="E19" s="300"/>
      <c r="F19" s="472"/>
      <c r="G19" s="472">
        <v>1</v>
      </c>
      <c r="H19" s="916"/>
    </row>
    <row r="20" spans="1:8" ht="15.75" x14ac:dyDescent="0.25">
      <c r="A20" s="291"/>
      <c r="B20" s="472" t="s">
        <v>6035</v>
      </c>
      <c r="C20" s="299" t="s">
        <v>5940</v>
      </c>
      <c r="D20" s="300"/>
      <c r="E20" s="300"/>
      <c r="F20" s="472"/>
      <c r="G20" s="472">
        <v>1</v>
      </c>
      <c r="H20" s="916"/>
    </row>
    <row r="21" spans="1:8" ht="15.75" x14ac:dyDescent="0.25">
      <c r="A21" s="291"/>
      <c r="B21" s="472" t="s">
        <v>3897</v>
      </c>
      <c r="C21" s="299" t="s">
        <v>5941</v>
      </c>
      <c r="D21" s="300"/>
      <c r="E21" s="300"/>
      <c r="F21" s="472"/>
      <c r="G21" s="472">
        <v>1</v>
      </c>
      <c r="H21" s="916"/>
    </row>
    <row r="22" spans="1:8" ht="15.75" x14ac:dyDescent="0.25">
      <c r="A22" s="291"/>
      <c r="B22" s="472" t="s">
        <v>6036</v>
      </c>
      <c r="C22" s="299" t="s">
        <v>5943</v>
      </c>
      <c r="D22" s="300"/>
      <c r="E22" s="300"/>
      <c r="F22" s="472"/>
      <c r="G22" s="472">
        <v>1</v>
      </c>
      <c r="H22" s="916"/>
    </row>
    <row r="23" spans="1:8" ht="47.25" x14ac:dyDescent="0.25">
      <c r="A23" s="291"/>
      <c r="B23" s="472" t="s">
        <v>6037</v>
      </c>
      <c r="C23" s="299" t="s">
        <v>5945</v>
      </c>
      <c r="D23" s="300"/>
      <c r="E23" s="300"/>
      <c r="F23" s="472"/>
      <c r="G23" s="472">
        <v>1</v>
      </c>
      <c r="H23" s="916"/>
    </row>
    <row r="24" spans="1:8" ht="15.75" x14ac:dyDescent="0.25">
      <c r="A24" s="472" t="s">
        <v>1583</v>
      </c>
      <c r="B24" s="472"/>
      <c r="C24" s="299" t="s">
        <v>1561</v>
      </c>
      <c r="D24" s="481" t="s">
        <v>1556</v>
      </c>
      <c r="E24" s="481" t="s">
        <v>5933</v>
      </c>
      <c r="F24" s="472"/>
      <c r="G24" s="472"/>
      <c r="H24" s="301">
        <v>167</v>
      </c>
    </row>
    <row r="25" spans="1:8" ht="31.5" x14ac:dyDescent="0.25">
      <c r="A25" s="472" t="s">
        <v>6038</v>
      </c>
      <c r="B25" s="472"/>
      <c r="C25" s="299" t="s">
        <v>5947</v>
      </c>
      <c r="D25" s="481" t="s">
        <v>1556</v>
      </c>
      <c r="E25" s="481" t="s">
        <v>5933</v>
      </c>
      <c r="F25" s="472"/>
      <c r="G25" s="472"/>
      <c r="H25" s="301">
        <v>167</v>
      </c>
    </row>
    <row r="26" spans="1:8" ht="31.5" x14ac:dyDescent="0.25">
      <c r="A26" s="472" t="s">
        <v>1584</v>
      </c>
      <c r="B26" s="472"/>
      <c r="C26" s="299" t="s">
        <v>790</v>
      </c>
      <c r="D26" s="481" t="s">
        <v>1556</v>
      </c>
      <c r="E26" s="481" t="s">
        <v>5948</v>
      </c>
      <c r="F26" s="472"/>
      <c r="G26" s="472"/>
      <c r="H26" s="301">
        <v>281</v>
      </c>
    </row>
    <row r="27" spans="1:8" ht="31.5" x14ac:dyDescent="0.25">
      <c r="A27" s="472" t="s">
        <v>1585</v>
      </c>
      <c r="B27" s="472"/>
      <c r="C27" s="299" t="s">
        <v>788</v>
      </c>
      <c r="D27" s="481" t="s">
        <v>1556</v>
      </c>
      <c r="E27" s="481" t="s">
        <v>5948</v>
      </c>
      <c r="F27" s="472"/>
      <c r="G27" s="472"/>
      <c r="H27" s="301">
        <v>281</v>
      </c>
    </row>
    <row r="28" spans="1:8" ht="31.5" x14ac:dyDescent="0.25">
      <c r="A28" s="472" t="s">
        <v>1586</v>
      </c>
      <c r="B28" s="472"/>
      <c r="C28" s="299" t="s">
        <v>1565</v>
      </c>
      <c r="D28" s="481" t="s">
        <v>1556</v>
      </c>
      <c r="E28" s="481" t="s">
        <v>5948</v>
      </c>
      <c r="F28" s="472"/>
      <c r="G28" s="472"/>
      <c r="H28" s="301">
        <v>1696</v>
      </c>
    </row>
    <row r="29" spans="1:8" ht="31.5" x14ac:dyDescent="0.25">
      <c r="A29" s="295" t="s">
        <v>6039</v>
      </c>
      <c r="B29" s="295"/>
      <c r="C29" s="296" t="s">
        <v>5950</v>
      </c>
      <c r="D29" s="481" t="s">
        <v>1567</v>
      </c>
      <c r="E29" s="481" t="s">
        <v>5933</v>
      </c>
      <c r="F29" s="297"/>
      <c r="G29" s="298"/>
      <c r="H29" s="916">
        <v>245</v>
      </c>
    </row>
    <row r="30" spans="1:8" ht="31.5" x14ac:dyDescent="0.25">
      <c r="A30" s="291"/>
      <c r="B30" s="472" t="s">
        <v>6040</v>
      </c>
      <c r="C30" s="299" t="s">
        <v>1566</v>
      </c>
      <c r="D30" s="300"/>
      <c r="E30" s="300"/>
      <c r="F30" s="472"/>
      <c r="G30" s="688">
        <v>1</v>
      </c>
      <c r="H30" s="916"/>
    </row>
    <row r="31" spans="1:8" ht="47.25" x14ac:dyDescent="0.25">
      <c r="A31" s="692"/>
      <c r="B31" s="472" t="s">
        <v>6037</v>
      </c>
      <c r="C31" s="299" t="s">
        <v>5945</v>
      </c>
      <c r="D31" s="300"/>
      <c r="E31" s="300"/>
      <c r="F31" s="472"/>
      <c r="G31" s="472">
        <v>1</v>
      </c>
      <c r="H31" s="916"/>
    </row>
    <row r="32" spans="1:8" ht="15.75" x14ac:dyDescent="0.25">
      <c r="A32" s="291"/>
      <c r="B32" s="472" t="s">
        <v>6034</v>
      </c>
      <c r="C32" s="299" t="s">
        <v>5937</v>
      </c>
      <c r="D32" s="300"/>
      <c r="E32" s="300"/>
      <c r="F32" s="472"/>
      <c r="G32" s="472"/>
      <c r="H32" s="916"/>
    </row>
    <row r="33" spans="1:8" ht="31.5" x14ac:dyDescent="0.25">
      <c r="A33" s="291"/>
      <c r="B33" s="472" t="s">
        <v>3898</v>
      </c>
      <c r="C33" s="299" t="s">
        <v>5938</v>
      </c>
      <c r="D33" s="300"/>
      <c r="E33" s="300"/>
      <c r="F33" s="472"/>
      <c r="G33" s="472"/>
      <c r="H33" s="916"/>
    </row>
    <row r="34" spans="1:8" ht="15.75" x14ac:dyDescent="0.25">
      <c r="A34" s="291"/>
      <c r="B34" s="472" t="s">
        <v>6035</v>
      </c>
      <c r="C34" s="299" t="s">
        <v>5940</v>
      </c>
      <c r="D34" s="300"/>
      <c r="E34" s="300"/>
      <c r="F34" s="472"/>
      <c r="G34" s="472"/>
      <c r="H34" s="916"/>
    </row>
    <row r="35" spans="1:8" ht="15.75" x14ac:dyDescent="0.25">
      <c r="A35" s="291"/>
      <c r="B35" s="472" t="s">
        <v>3897</v>
      </c>
      <c r="C35" s="299" t="s">
        <v>5941</v>
      </c>
      <c r="D35" s="300"/>
      <c r="E35" s="300"/>
      <c r="F35" s="472"/>
      <c r="G35" s="472"/>
      <c r="H35" s="916"/>
    </row>
    <row r="36" spans="1:8" ht="15.75" x14ac:dyDescent="0.25">
      <c r="A36" s="291"/>
      <c r="B36" s="472" t="s">
        <v>6036</v>
      </c>
      <c r="C36" s="299" t="s">
        <v>5943</v>
      </c>
      <c r="D36" s="300"/>
      <c r="E36" s="300"/>
      <c r="F36" s="472"/>
      <c r="G36" s="472"/>
      <c r="H36" s="916"/>
    </row>
    <row r="37" spans="1:8" ht="15.75" x14ac:dyDescent="0.25">
      <c r="A37" s="472" t="s">
        <v>6041</v>
      </c>
      <c r="B37" s="472"/>
      <c r="C37" s="299" t="s">
        <v>841</v>
      </c>
      <c r="D37" s="481" t="s">
        <v>1567</v>
      </c>
      <c r="E37" s="481" t="s">
        <v>5933</v>
      </c>
      <c r="F37" s="302"/>
      <c r="G37" s="472"/>
      <c r="H37" s="301">
        <v>618</v>
      </c>
    </row>
    <row r="38" spans="1:8" ht="31.5" x14ac:dyDescent="0.25">
      <c r="A38" s="472" t="s">
        <v>6042</v>
      </c>
      <c r="B38" s="472"/>
      <c r="C38" s="299" t="s">
        <v>5954</v>
      </c>
      <c r="D38" s="481" t="s">
        <v>1567</v>
      </c>
      <c r="E38" s="481" t="s">
        <v>5933</v>
      </c>
      <c r="F38" s="302"/>
      <c r="G38" s="472"/>
      <c r="H38" s="301">
        <v>1483</v>
      </c>
    </row>
    <row r="39" spans="1:8" ht="31.5" x14ac:dyDescent="0.25">
      <c r="A39" s="472" t="s">
        <v>6043</v>
      </c>
      <c r="B39" s="472"/>
      <c r="C39" s="299" t="s">
        <v>845</v>
      </c>
      <c r="D39" s="481" t="s">
        <v>1567</v>
      </c>
      <c r="E39" s="481" t="s">
        <v>5933</v>
      </c>
      <c r="F39" s="302"/>
      <c r="G39" s="472"/>
      <c r="H39" s="301">
        <v>1483</v>
      </c>
    </row>
    <row r="40" spans="1:8" ht="81" customHeight="1" x14ac:dyDescent="0.25">
      <c r="A40" s="295"/>
      <c r="B40" s="295"/>
      <c r="C40" s="296" t="s">
        <v>1568</v>
      </c>
      <c r="D40" s="481"/>
      <c r="E40" s="481"/>
      <c r="F40" s="297"/>
      <c r="G40" s="298"/>
      <c r="H40" s="303"/>
    </row>
    <row r="41" spans="1:8" ht="87.75" customHeight="1" x14ac:dyDescent="0.25">
      <c r="A41" s="472" t="s">
        <v>6044</v>
      </c>
      <c r="B41" s="472"/>
      <c r="C41" s="299" t="s">
        <v>5957</v>
      </c>
      <c r="D41" s="911" t="s">
        <v>5958</v>
      </c>
      <c r="E41" s="481" t="s">
        <v>5959</v>
      </c>
      <c r="F41" s="472"/>
      <c r="G41" s="472"/>
      <c r="H41" s="301">
        <v>495</v>
      </c>
    </row>
    <row r="42" spans="1:8" ht="47.25" x14ac:dyDescent="0.25">
      <c r="A42" s="472" t="s">
        <v>3899</v>
      </c>
      <c r="B42" s="472"/>
      <c r="C42" s="299" t="s">
        <v>5960</v>
      </c>
      <c r="D42" s="912"/>
      <c r="E42" s="300" t="s">
        <v>5959</v>
      </c>
      <c r="F42" s="472"/>
      <c r="G42" s="472"/>
      <c r="H42" s="301">
        <v>444</v>
      </c>
    </row>
    <row r="43" spans="1:8" ht="47.25" x14ac:dyDescent="0.25">
      <c r="A43" s="472" t="s">
        <v>3900</v>
      </c>
      <c r="B43" s="472"/>
      <c r="C43" s="299" t="s">
        <v>5961</v>
      </c>
      <c r="D43" s="912"/>
      <c r="E43" s="481" t="s">
        <v>5959</v>
      </c>
      <c r="F43" s="472"/>
      <c r="G43" s="472"/>
      <c r="H43" s="301">
        <v>444</v>
      </c>
    </row>
    <row r="44" spans="1:8" ht="47.25" x14ac:dyDescent="0.25">
      <c r="A44" s="472" t="s">
        <v>3901</v>
      </c>
      <c r="B44" s="472"/>
      <c r="C44" s="299" t="s">
        <v>5962</v>
      </c>
      <c r="D44" s="912"/>
      <c r="E44" s="481" t="s">
        <v>5959</v>
      </c>
      <c r="F44" s="472"/>
      <c r="G44" s="472"/>
      <c r="H44" s="301">
        <v>444</v>
      </c>
    </row>
    <row r="45" spans="1:8" ht="78" customHeight="1" x14ac:dyDescent="0.25">
      <c r="A45" s="472" t="s">
        <v>3902</v>
      </c>
      <c r="B45" s="472"/>
      <c r="C45" s="299" t="s">
        <v>5963</v>
      </c>
      <c r="D45" s="913"/>
      <c r="E45" s="481" t="s">
        <v>5959</v>
      </c>
      <c r="F45" s="472"/>
      <c r="G45" s="472"/>
      <c r="H45" s="301">
        <v>444</v>
      </c>
    </row>
    <row r="46" spans="1:8" ht="78" customHeight="1" x14ac:dyDescent="0.25">
      <c r="A46" s="472" t="s">
        <v>6045</v>
      </c>
      <c r="B46" s="472"/>
      <c r="C46" s="299" t="s">
        <v>5965</v>
      </c>
      <c r="D46" s="911" t="s">
        <v>1567</v>
      </c>
      <c r="E46" s="481" t="s">
        <v>5966</v>
      </c>
      <c r="F46" s="472"/>
      <c r="G46" s="472"/>
      <c r="H46" s="301">
        <v>444</v>
      </c>
    </row>
    <row r="47" spans="1:8" ht="78.75" x14ac:dyDescent="0.25">
      <c r="A47" s="472" t="s">
        <v>6046</v>
      </c>
      <c r="B47" s="472"/>
      <c r="C47" s="299" t="s">
        <v>5957</v>
      </c>
      <c r="D47" s="912"/>
      <c r="E47" s="481" t="s">
        <v>5968</v>
      </c>
      <c r="F47" s="472"/>
      <c r="G47" s="472"/>
      <c r="H47" s="301">
        <v>495</v>
      </c>
    </row>
    <row r="48" spans="1:8" ht="47.25" x14ac:dyDescent="0.25">
      <c r="A48" s="472" t="s">
        <v>3903</v>
      </c>
      <c r="B48" s="472"/>
      <c r="C48" s="299" t="s">
        <v>5960</v>
      </c>
      <c r="D48" s="912"/>
      <c r="E48" s="481" t="s">
        <v>5968</v>
      </c>
      <c r="F48" s="472"/>
      <c r="G48" s="472"/>
      <c r="H48" s="301">
        <v>444</v>
      </c>
    </row>
    <row r="49" spans="1:8" ht="47.25" x14ac:dyDescent="0.25">
      <c r="A49" s="472" t="s">
        <v>3904</v>
      </c>
      <c r="B49" s="472"/>
      <c r="C49" s="299" t="s">
        <v>5961</v>
      </c>
      <c r="D49" s="912"/>
      <c r="E49" s="481" t="s">
        <v>5968</v>
      </c>
      <c r="F49" s="472"/>
      <c r="G49" s="472"/>
      <c r="H49" s="301">
        <v>444</v>
      </c>
    </row>
    <row r="50" spans="1:8" ht="47.25" x14ac:dyDescent="0.25">
      <c r="A50" s="472" t="s">
        <v>3905</v>
      </c>
      <c r="B50" s="472"/>
      <c r="C50" s="299" t="s">
        <v>5962</v>
      </c>
      <c r="D50" s="912"/>
      <c r="E50" s="481" t="s">
        <v>5968</v>
      </c>
      <c r="F50" s="472"/>
      <c r="G50" s="472"/>
      <c r="H50" s="301">
        <v>444</v>
      </c>
    </row>
    <row r="51" spans="1:8" ht="47.25" x14ac:dyDescent="0.25">
      <c r="A51" s="472" t="s">
        <v>3906</v>
      </c>
      <c r="B51" s="472"/>
      <c r="C51" s="299" t="s">
        <v>5963</v>
      </c>
      <c r="D51" s="913"/>
      <c r="E51" s="481" t="s">
        <v>5968</v>
      </c>
      <c r="F51" s="472"/>
      <c r="G51" s="472"/>
      <c r="H51" s="301">
        <v>444</v>
      </c>
    </row>
    <row r="52" spans="1:8" ht="15.75" x14ac:dyDescent="0.25">
      <c r="A52" s="291"/>
      <c r="B52" s="472"/>
      <c r="C52" s="282" t="s">
        <v>5969</v>
      </c>
      <c r="D52" s="469"/>
      <c r="E52" s="469"/>
      <c r="F52" s="304">
        <v>3858.16</v>
      </c>
      <c r="G52" s="298"/>
      <c r="H52" s="301"/>
    </row>
    <row r="53" spans="1:8" ht="47.25" x14ac:dyDescent="0.25">
      <c r="A53" s="472" t="s">
        <v>1587</v>
      </c>
      <c r="B53" s="472"/>
      <c r="C53" s="299" t="s">
        <v>1571</v>
      </c>
      <c r="D53" s="481" t="s">
        <v>1556</v>
      </c>
      <c r="E53" s="481" t="s">
        <v>5933</v>
      </c>
      <c r="F53" s="472"/>
      <c r="G53" s="472"/>
      <c r="H53" s="301">
        <v>513</v>
      </c>
    </row>
    <row r="54" spans="1:8" ht="47.25" x14ac:dyDescent="0.25">
      <c r="A54" s="472" t="s">
        <v>1588</v>
      </c>
      <c r="B54" s="472"/>
      <c r="C54" s="299" t="s">
        <v>1573</v>
      </c>
      <c r="D54" s="481" t="s">
        <v>1567</v>
      </c>
      <c r="E54" s="481" t="s">
        <v>5933</v>
      </c>
      <c r="F54" s="472"/>
      <c r="G54" s="472"/>
      <c r="H54" s="301">
        <v>469</v>
      </c>
    </row>
    <row r="55" spans="1:8" ht="15.75" x14ac:dyDescent="0.25">
      <c r="A55" s="472" t="s">
        <v>1589</v>
      </c>
      <c r="B55" s="472"/>
      <c r="C55" s="299" t="s">
        <v>779</v>
      </c>
      <c r="D55" s="481" t="s">
        <v>1567</v>
      </c>
      <c r="E55" s="481" t="s">
        <v>5933</v>
      </c>
      <c r="F55" s="472"/>
      <c r="G55" s="472"/>
      <c r="H55" s="301">
        <v>167</v>
      </c>
    </row>
    <row r="56" spans="1:8" ht="31.5" x14ac:dyDescent="0.25">
      <c r="A56" s="472" t="s">
        <v>1590</v>
      </c>
      <c r="B56" s="472"/>
      <c r="C56" s="299" t="s">
        <v>1576</v>
      </c>
      <c r="D56" s="481" t="s">
        <v>1567</v>
      </c>
      <c r="E56" s="481" t="s">
        <v>5933</v>
      </c>
      <c r="F56" s="472"/>
      <c r="G56" s="472"/>
      <c r="H56" s="301">
        <v>1483</v>
      </c>
    </row>
    <row r="57" spans="1:8" ht="78.75" x14ac:dyDescent="0.25">
      <c r="A57" s="295"/>
      <c r="B57" s="295"/>
      <c r="C57" s="296" t="s">
        <v>1577</v>
      </c>
      <c r="D57" s="481"/>
      <c r="E57" s="481"/>
      <c r="F57" s="297"/>
      <c r="G57" s="298"/>
      <c r="H57" s="301"/>
    </row>
    <row r="58" spans="1:8" ht="47.25" x14ac:dyDescent="0.25">
      <c r="A58" s="472" t="s">
        <v>1591</v>
      </c>
      <c r="B58" s="472"/>
      <c r="C58" s="299" t="s">
        <v>1579</v>
      </c>
      <c r="D58" s="481" t="s">
        <v>1567</v>
      </c>
      <c r="E58" s="481" t="s">
        <v>5933</v>
      </c>
      <c r="F58" s="302"/>
      <c r="G58" s="472"/>
      <c r="H58" s="301">
        <v>444</v>
      </c>
    </row>
    <row r="59" spans="1:8" ht="31.5" x14ac:dyDescent="0.25">
      <c r="A59" s="472" t="s">
        <v>6047</v>
      </c>
      <c r="B59" s="472"/>
      <c r="C59" s="299" t="s">
        <v>5971</v>
      </c>
      <c r="D59" s="481" t="s">
        <v>1567</v>
      </c>
      <c r="E59" s="481" t="s">
        <v>5933</v>
      </c>
      <c r="F59" s="472"/>
      <c r="G59" s="472"/>
      <c r="H59" s="301">
        <v>444</v>
      </c>
    </row>
    <row r="60" spans="1:8" ht="31.5" x14ac:dyDescent="0.25">
      <c r="A60" s="209" t="s">
        <v>6048</v>
      </c>
      <c r="B60" s="472"/>
      <c r="C60" s="299" t="s">
        <v>5973</v>
      </c>
      <c r="D60" s="481" t="s">
        <v>1567</v>
      </c>
      <c r="E60" s="481" t="s">
        <v>5933</v>
      </c>
      <c r="F60" s="472"/>
      <c r="G60" s="472"/>
      <c r="H60" s="301">
        <v>444</v>
      </c>
    </row>
    <row r="61" spans="1:8" ht="31.5" x14ac:dyDescent="0.25">
      <c r="A61" s="472" t="s">
        <v>6049</v>
      </c>
      <c r="B61" s="472"/>
      <c r="C61" s="299" t="s">
        <v>5975</v>
      </c>
      <c r="D61" s="481" t="s">
        <v>1567</v>
      </c>
      <c r="E61" s="481" t="s">
        <v>5933</v>
      </c>
      <c r="F61" s="472"/>
      <c r="G61" s="472"/>
      <c r="H61" s="301">
        <v>444</v>
      </c>
    </row>
    <row r="62" spans="1:8" ht="31.5" x14ac:dyDescent="0.25">
      <c r="A62" s="472" t="s">
        <v>6050</v>
      </c>
      <c r="B62" s="472"/>
      <c r="C62" s="299" t="s">
        <v>5977</v>
      </c>
      <c r="D62" s="481" t="s">
        <v>1567</v>
      </c>
      <c r="E62" s="481" t="s">
        <v>5933</v>
      </c>
      <c r="F62" s="472"/>
      <c r="G62" s="472"/>
      <c r="H62" s="301">
        <v>444</v>
      </c>
    </row>
    <row r="63" spans="1:8" ht="31.5" x14ac:dyDescent="0.25">
      <c r="A63" s="472" t="s">
        <v>6051</v>
      </c>
      <c r="B63" s="472"/>
      <c r="C63" s="299" t="s">
        <v>5979</v>
      </c>
      <c r="D63" s="481" t="s">
        <v>1567</v>
      </c>
      <c r="E63" s="481" t="s">
        <v>5933</v>
      </c>
      <c r="F63" s="472"/>
      <c r="G63" s="472"/>
      <c r="H63" s="301">
        <v>444</v>
      </c>
    </row>
    <row r="64" spans="1:8" ht="32.25" customHeight="1" x14ac:dyDescent="0.25">
      <c r="A64" s="472" t="s">
        <v>6052</v>
      </c>
      <c r="B64" s="472"/>
      <c r="C64" s="299" t="s">
        <v>5981</v>
      </c>
      <c r="D64" s="481" t="s">
        <v>1567</v>
      </c>
      <c r="E64" s="481" t="s">
        <v>5933</v>
      </c>
      <c r="F64" s="472"/>
      <c r="G64" s="472"/>
      <c r="H64" s="301">
        <v>444</v>
      </c>
    </row>
    <row r="65" spans="1:8" ht="47.25" x14ac:dyDescent="0.25">
      <c r="A65" s="472" t="s">
        <v>6053</v>
      </c>
      <c r="B65" s="472"/>
      <c r="C65" s="299" t="s">
        <v>5983</v>
      </c>
      <c r="D65" s="481" t="s">
        <v>1567</v>
      </c>
      <c r="E65" s="481" t="s">
        <v>5933</v>
      </c>
      <c r="F65" s="472"/>
      <c r="G65" s="472"/>
      <c r="H65" s="301">
        <v>444</v>
      </c>
    </row>
    <row r="66" spans="1:8" ht="47.25" x14ac:dyDescent="0.25">
      <c r="A66" s="472" t="s">
        <v>6054</v>
      </c>
      <c r="B66" s="472"/>
      <c r="C66" s="299" t="s">
        <v>5985</v>
      </c>
      <c r="D66" s="481" t="s">
        <v>1567</v>
      </c>
      <c r="E66" s="481" t="s">
        <v>5933</v>
      </c>
      <c r="F66" s="472"/>
      <c r="G66" s="472"/>
      <c r="H66" s="301">
        <v>444</v>
      </c>
    </row>
    <row r="67" spans="1:8" ht="34.5" customHeight="1" x14ac:dyDescent="0.25">
      <c r="A67" s="472" t="s">
        <v>6055</v>
      </c>
      <c r="B67" s="472"/>
      <c r="C67" s="299" t="s">
        <v>5987</v>
      </c>
      <c r="D67" s="481" t="s">
        <v>1567</v>
      </c>
      <c r="E67" s="481" t="s">
        <v>5933</v>
      </c>
      <c r="F67" s="472"/>
      <c r="G67" s="472"/>
      <c r="H67" s="301">
        <v>444</v>
      </c>
    </row>
    <row r="68" spans="1:8" ht="47.25" x14ac:dyDescent="0.25">
      <c r="A68" s="472" t="s">
        <v>6056</v>
      </c>
      <c r="B68" s="472"/>
      <c r="C68" s="299" t="s">
        <v>5989</v>
      </c>
      <c r="D68" s="481" t="s">
        <v>1567</v>
      </c>
      <c r="E68" s="481" t="s">
        <v>5933</v>
      </c>
      <c r="F68" s="472"/>
      <c r="G68" s="472"/>
      <c r="H68" s="301">
        <v>444</v>
      </c>
    </row>
    <row r="69" spans="1:8" ht="31.5" x14ac:dyDescent="0.25">
      <c r="A69" s="472" t="s">
        <v>6057</v>
      </c>
      <c r="B69" s="472"/>
      <c r="C69" s="299" t="s">
        <v>5991</v>
      </c>
      <c r="D69" s="481" t="s">
        <v>1567</v>
      </c>
      <c r="E69" s="481" t="s">
        <v>5933</v>
      </c>
      <c r="F69" s="472"/>
      <c r="G69" s="472"/>
      <c r="H69" s="301">
        <v>444</v>
      </c>
    </row>
    <row r="70" spans="1:8" ht="47.25" x14ac:dyDescent="0.25">
      <c r="A70" s="472" t="s">
        <v>6058</v>
      </c>
      <c r="B70" s="472"/>
      <c r="C70" s="299" t="s">
        <v>5993</v>
      </c>
      <c r="D70" s="481" t="s">
        <v>1567</v>
      </c>
      <c r="E70" s="481" t="s">
        <v>5933</v>
      </c>
      <c r="F70" s="472"/>
      <c r="G70" s="472"/>
      <c r="H70" s="301">
        <v>444</v>
      </c>
    </row>
    <row r="71" spans="1:8" ht="47.25" x14ac:dyDescent="0.25">
      <c r="A71" s="472" t="s">
        <v>6059</v>
      </c>
      <c r="B71" s="472"/>
      <c r="C71" s="299" t="s">
        <v>5995</v>
      </c>
      <c r="D71" s="481" t="s">
        <v>1567</v>
      </c>
      <c r="E71" s="481" t="s">
        <v>5933</v>
      </c>
      <c r="F71" s="472"/>
      <c r="G71" s="472"/>
      <c r="H71" s="301">
        <v>444</v>
      </c>
    </row>
    <row r="72" spans="1:8" ht="48.75" customHeight="1" x14ac:dyDescent="0.25">
      <c r="A72" s="472" t="s">
        <v>6060</v>
      </c>
      <c r="B72" s="472"/>
      <c r="C72" s="299" t="s">
        <v>5997</v>
      </c>
      <c r="D72" s="481" t="s">
        <v>1567</v>
      </c>
      <c r="E72" s="481" t="s">
        <v>5933</v>
      </c>
      <c r="F72" s="472"/>
      <c r="G72" s="472"/>
      <c r="H72" s="301">
        <v>444</v>
      </c>
    </row>
    <row r="73" spans="1:8" ht="47.25" x14ac:dyDescent="0.25">
      <c r="A73" s="472" t="s">
        <v>6061</v>
      </c>
      <c r="B73" s="472"/>
      <c r="C73" s="299" t="s">
        <v>5999</v>
      </c>
      <c r="D73" s="481" t="s">
        <v>1567</v>
      </c>
      <c r="E73" s="481" t="s">
        <v>5933</v>
      </c>
      <c r="F73" s="472"/>
      <c r="G73" s="472"/>
      <c r="H73" s="301">
        <v>444</v>
      </c>
    </row>
    <row r="74" spans="1:8" ht="47.25" x14ac:dyDescent="0.25">
      <c r="A74" s="472" t="s">
        <v>6062</v>
      </c>
      <c r="B74" s="472"/>
      <c r="C74" s="299" t="s">
        <v>6001</v>
      </c>
      <c r="D74" s="481" t="s">
        <v>1567</v>
      </c>
      <c r="E74" s="481" t="s">
        <v>5933</v>
      </c>
      <c r="F74" s="472"/>
      <c r="G74" s="472"/>
      <c r="H74" s="301">
        <v>444</v>
      </c>
    </row>
    <row r="75" spans="1:8" ht="31.5" x14ac:dyDescent="0.25">
      <c r="A75" s="472" t="s">
        <v>6063</v>
      </c>
      <c r="B75" s="472"/>
      <c r="C75" s="299" t="s">
        <v>6003</v>
      </c>
      <c r="D75" s="481" t="s">
        <v>1567</v>
      </c>
      <c r="E75" s="481" t="s">
        <v>5933</v>
      </c>
      <c r="F75" s="472"/>
      <c r="G75" s="472"/>
      <c r="H75" s="301">
        <v>444</v>
      </c>
    </row>
    <row r="76" spans="1:8" ht="47.25" x14ac:dyDescent="0.25">
      <c r="A76" s="472" t="s">
        <v>6064</v>
      </c>
      <c r="B76" s="472"/>
      <c r="C76" s="299" t="s">
        <v>6005</v>
      </c>
      <c r="D76" s="481" t="s">
        <v>1567</v>
      </c>
      <c r="E76" s="481" t="s">
        <v>5933</v>
      </c>
      <c r="F76" s="472"/>
      <c r="G76" s="472"/>
      <c r="H76" s="301">
        <v>444</v>
      </c>
    </row>
    <row r="77" spans="1:8" ht="31.5" x14ac:dyDescent="0.25">
      <c r="A77" s="472" t="s">
        <v>6065</v>
      </c>
      <c r="B77" s="472"/>
      <c r="C77" s="299" t="s">
        <v>6007</v>
      </c>
      <c r="D77" s="481" t="s">
        <v>1567</v>
      </c>
      <c r="E77" s="481" t="s">
        <v>5933</v>
      </c>
      <c r="F77" s="472"/>
      <c r="G77" s="472"/>
      <c r="H77" s="301">
        <v>444</v>
      </c>
    </row>
    <row r="78" spans="1:8" ht="31.5" x14ac:dyDescent="0.25">
      <c r="A78" s="472" t="s">
        <v>6066</v>
      </c>
      <c r="B78" s="472"/>
      <c r="C78" s="299" t="s">
        <v>6009</v>
      </c>
      <c r="D78" s="481" t="s">
        <v>1567</v>
      </c>
      <c r="E78" s="481" t="s">
        <v>5933</v>
      </c>
      <c r="F78" s="472"/>
      <c r="G78" s="472"/>
      <c r="H78" s="301">
        <v>444</v>
      </c>
    </row>
    <row r="79" spans="1:8" ht="31.5" x14ac:dyDescent="0.25">
      <c r="A79" s="472" t="s">
        <v>6067</v>
      </c>
      <c r="B79" s="472"/>
      <c r="C79" s="299" t="s">
        <v>6011</v>
      </c>
      <c r="D79" s="481" t="s">
        <v>1567</v>
      </c>
      <c r="E79" s="481" t="s">
        <v>5933</v>
      </c>
      <c r="F79" s="472"/>
      <c r="G79" s="472"/>
      <c r="H79" s="301">
        <v>444</v>
      </c>
    </row>
    <row r="80" spans="1:8" ht="31.5" x14ac:dyDescent="0.25">
      <c r="A80" s="472" t="s">
        <v>6068</v>
      </c>
      <c r="B80" s="472"/>
      <c r="C80" s="299" t="s">
        <v>6013</v>
      </c>
      <c r="D80" s="481" t="s">
        <v>1567</v>
      </c>
      <c r="E80" s="481" t="s">
        <v>5933</v>
      </c>
      <c r="F80" s="472"/>
      <c r="G80" s="472"/>
      <c r="H80" s="301">
        <v>444</v>
      </c>
    </row>
    <row r="81" spans="1:8" ht="31.5" x14ac:dyDescent="0.25">
      <c r="A81" s="472" t="s">
        <v>6069</v>
      </c>
      <c r="B81" s="472"/>
      <c r="C81" s="299" t="s">
        <v>6015</v>
      </c>
      <c r="D81" s="481" t="s">
        <v>1567</v>
      </c>
      <c r="E81" s="481" t="s">
        <v>5933</v>
      </c>
      <c r="F81" s="472"/>
      <c r="G81" s="472"/>
      <c r="H81" s="301">
        <v>444</v>
      </c>
    </row>
    <row r="82" spans="1:8" ht="47.25" x14ac:dyDescent="0.25">
      <c r="A82" s="472" t="s">
        <v>6070</v>
      </c>
      <c r="B82" s="472"/>
      <c r="C82" s="299" t="s">
        <v>6017</v>
      </c>
      <c r="D82" s="481" t="s">
        <v>1567</v>
      </c>
      <c r="E82" s="481" t="s">
        <v>5933</v>
      </c>
      <c r="F82" s="472"/>
      <c r="G82" s="472"/>
      <c r="H82" s="301">
        <v>444</v>
      </c>
    </row>
    <row r="83" spans="1:8" ht="47.25" x14ac:dyDescent="0.25">
      <c r="A83" s="472" t="s">
        <v>6071</v>
      </c>
      <c r="B83" s="472"/>
      <c r="C83" s="299" t="s">
        <v>6019</v>
      </c>
      <c r="D83" s="481" t="s">
        <v>1567</v>
      </c>
      <c r="E83" s="481" t="s">
        <v>5933</v>
      </c>
      <c r="F83" s="472"/>
      <c r="G83" s="472"/>
      <c r="H83" s="301">
        <v>444</v>
      </c>
    </row>
    <row r="84" spans="1:8" ht="31.5" x14ac:dyDescent="0.25">
      <c r="A84" s="472" t="s">
        <v>6072</v>
      </c>
      <c r="B84" s="472"/>
      <c r="C84" s="299" t="s">
        <v>6021</v>
      </c>
      <c r="D84" s="481" t="s">
        <v>1567</v>
      </c>
      <c r="E84" s="481" t="s">
        <v>5933</v>
      </c>
      <c r="F84" s="472"/>
      <c r="G84" s="472"/>
      <c r="H84" s="301">
        <v>444</v>
      </c>
    </row>
    <row r="85" spans="1:8" ht="63" x14ac:dyDescent="0.25">
      <c r="A85" s="472" t="s">
        <v>6073</v>
      </c>
      <c r="B85" s="472"/>
      <c r="C85" s="299" t="s">
        <v>6023</v>
      </c>
      <c r="D85" s="481" t="s">
        <v>1567</v>
      </c>
      <c r="E85" s="481" t="s">
        <v>5933</v>
      </c>
      <c r="F85" s="472"/>
      <c r="G85" s="472"/>
      <c r="H85" s="301">
        <v>495</v>
      </c>
    </row>
    <row r="86" spans="1:8" ht="63" x14ac:dyDescent="0.25">
      <c r="A86" s="472" t="s">
        <v>1592</v>
      </c>
      <c r="B86" s="472"/>
      <c r="C86" s="299" t="s">
        <v>6024</v>
      </c>
      <c r="D86" s="481" t="s">
        <v>1567</v>
      </c>
      <c r="E86" s="481" t="s">
        <v>5933</v>
      </c>
      <c r="F86" s="472"/>
      <c r="G86" s="472"/>
      <c r="H86" s="301">
        <v>495</v>
      </c>
    </row>
    <row r="87" spans="1:8" ht="63" x14ac:dyDescent="0.25">
      <c r="A87" s="472" t="s">
        <v>6074</v>
      </c>
      <c r="B87" s="472"/>
      <c r="C87" s="299" t="s">
        <v>6026</v>
      </c>
      <c r="D87" s="481" t="s">
        <v>1567</v>
      </c>
      <c r="E87" s="481" t="s">
        <v>5933</v>
      </c>
      <c r="F87" s="472"/>
      <c r="G87" s="472"/>
      <c r="H87" s="301">
        <v>495</v>
      </c>
    </row>
    <row r="89" spans="1:8" x14ac:dyDescent="0.25">
      <c r="A89" s="289" t="s">
        <v>6027</v>
      </c>
    </row>
    <row r="90" spans="1:8" x14ac:dyDescent="0.25">
      <c r="A90" s="289" t="s">
        <v>6028</v>
      </c>
    </row>
    <row r="91" spans="1:8" x14ac:dyDescent="0.25">
      <c r="A91" s="289" t="s">
        <v>6029</v>
      </c>
    </row>
    <row r="92" spans="1:8" s="244" customFormat="1" ht="41.25" customHeight="1" x14ac:dyDescent="0.25">
      <c r="A92" s="845" t="s">
        <v>6030</v>
      </c>
      <c r="B92" s="845"/>
      <c r="C92" s="845"/>
      <c r="D92" s="845"/>
      <c r="E92" s="845"/>
    </row>
  </sheetData>
  <mergeCells count="7">
    <mergeCell ref="D41:D45"/>
    <mergeCell ref="D46:D51"/>
    <mergeCell ref="A92:E92"/>
    <mergeCell ref="A10:H10"/>
    <mergeCell ref="A11:H11"/>
    <mergeCell ref="H15:H23"/>
    <mergeCell ref="H29:H36"/>
  </mergeCells>
  <conditionalFormatting sqref="H1">
    <cfRule type="duplicateValues" dxfId="64" priority="2"/>
  </conditionalFormatting>
  <conditionalFormatting sqref="A31">
    <cfRule type="expression" dxfId="63" priority="1">
      <formula>$J31:$K106&gt;15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0D756-13E8-4DCE-8782-7FEEBF262D44}">
  <dimension ref="A1:O181"/>
  <sheetViews>
    <sheetView topLeftCell="A161" zoomScale="90" zoomScaleNormal="90" workbookViewId="0">
      <selection activeCell="L188" sqref="L188"/>
    </sheetView>
  </sheetViews>
  <sheetFormatPr defaultColWidth="9.140625" defaultRowHeight="15" x14ac:dyDescent="0.25"/>
  <cols>
    <col min="1" max="1" width="57.42578125" style="184" customWidth="1"/>
    <col min="2" max="3" width="18.7109375" style="184" customWidth="1"/>
    <col min="4" max="4" width="17.140625" style="184" customWidth="1"/>
    <col min="5" max="5" width="18.28515625" style="184" customWidth="1"/>
    <col min="6" max="6" width="15.5703125" style="184" customWidth="1"/>
    <col min="7" max="7" width="16.140625" style="184" customWidth="1"/>
    <col min="8" max="9" width="16" style="184" customWidth="1"/>
    <col min="10" max="10" width="17.85546875" style="186" customWidth="1"/>
    <col min="11" max="11" width="15.85546875" style="186" customWidth="1"/>
    <col min="12" max="12" width="9.140625" style="186"/>
    <col min="13" max="13" width="15.7109375" style="186" customWidth="1"/>
    <col min="14" max="14" width="16" style="186" customWidth="1"/>
    <col min="15" max="16384" width="9.140625" style="186"/>
  </cols>
  <sheetData>
    <row r="1" spans="1:9" x14ac:dyDescent="0.25">
      <c r="A1" s="1"/>
      <c r="B1" s="129"/>
      <c r="C1" s="129"/>
      <c r="D1" s="129"/>
      <c r="E1" s="129"/>
      <c r="G1" s="185"/>
      <c r="H1" s="185"/>
      <c r="I1" s="89" t="s">
        <v>3209</v>
      </c>
    </row>
    <row r="2" spans="1:9" x14ac:dyDescent="0.25">
      <c r="A2" s="5"/>
      <c r="B2" s="128"/>
      <c r="C2" s="128"/>
      <c r="D2" s="129"/>
      <c r="E2" s="129"/>
      <c r="F2" s="185"/>
      <c r="G2" s="185"/>
      <c r="H2" s="185"/>
      <c r="I2" s="88" t="s">
        <v>53</v>
      </c>
    </row>
    <row r="3" spans="1:9" x14ac:dyDescent="0.25">
      <c r="I3" s="88" t="s">
        <v>3916</v>
      </c>
    </row>
    <row r="4" spans="1:9" x14ac:dyDescent="0.25">
      <c r="I4" s="88"/>
    </row>
    <row r="5" spans="1:9" x14ac:dyDescent="0.25">
      <c r="A5" s="185"/>
      <c r="B5" s="187"/>
      <c r="C5" s="187"/>
      <c r="D5" s="187"/>
      <c r="E5" s="187"/>
      <c r="F5" s="188"/>
      <c r="G5" s="187"/>
      <c r="H5" s="187"/>
      <c r="I5" s="12" t="s">
        <v>6075</v>
      </c>
    </row>
    <row r="6" spans="1:9" x14ac:dyDescent="0.25">
      <c r="A6" s="185"/>
      <c r="B6" s="187"/>
      <c r="C6" s="187"/>
      <c r="D6" s="187"/>
      <c r="E6" s="187"/>
      <c r="F6" s="188"/>
      <c r="G6" s="187"/>
      <c r="H6" s="187"/>
      <c r="I6" s="12" t="s">
        <v>55</v>
      </c>
    </row>
    <row r="7" spans="1:9" x14ac:dyDescent="0.25">
      <c r="A7" s="185"/>
      <c r="B7" s="187"/>
      <c r="C7" s="187"/>
      <c r="E7" s="187"/>
      <c r="F7" s="188"/>
      <c r="G7" s="187"/>
      <c r="H7" s="187"/>
      <c r="I7" s="12" t="s">
        <v>3917</v>
      </c>
    </row>
    <row r="8" spans="1:9" ht="15.75" x14ac:dyDescent="0.25">
      <c r="A8" s="189"/>
      <c r="B8" s="187"/>
      <c r="C8" s="187"/>
      <c r="E8" s="187"/>
      <c r="F8" s="188"/>
      <c r="G8" s="187"/>
      <c r="H8" s="187"/>
      <c r="I8" s="12" t="s">
        <v>3918</v>
      </c>
    </row>
    <row r="9" spans="1:9" x14ac:dyDescent="0.25">
      <c r="A9" s="185"/>
      <c r="B9" s="185"/>
      <c r="C9" s="185"/>
      <c r="D9" s="185"/>
      <c r="E9" s="185"/>
      <c r="F9" s="190"/>
    </row>
    <row r="10" spans="1:9" s="244" customFormat="1" ht="51" customHeight="1" x14ac:dyDescent="0.25">
      <c r="A10" s="891" t="s">
        <v>6076</v>
      </c>
      <c r="B10" s="891"/>
      <c r="C10" s="891"/>
      <c r="D10" s="891"/>
      <c r="E10" s="891"/>
      <c r="F10" s="891"/>
      <c r="G10" s="891"/>
      <c r="H10" s="891"/>
      <c r="I10" s="891"/>
    </row>
    <row r="11" spans="1:9" s="244" customFormat="1" x14ac:dyDescent="0.25">
      <c r="A11" s="191"/>
      <c r="B11" s="191"/>
      <c r="C11" s="191"/>
      <c r="D11" s="191"/>
      <c r="E11" s="191"/>
      <c r="F11" s="191"/>
      <c r="G11" s="191"/>
      <c r="H11" s="191"/>
      <c r="I11" s="248"/>
    </row>
    <row r="12" spans="1:9" s="244" customFormat="1" x14ac:dyDescent="0.25">
      <c r="A12" s="249"/>
      <c r="B12" s="250"/>
      <c r="C12" s="250"/>
      <c r="D12" s="251"/>
      <c r="E12" s="251"/>
      <c r="F12" s="246"/>
      <c r="G12" s="246"/>
      <c r="H12" s="246"/>
      <c r="I12" s="196" t="s">
        <v>236</v>
      </c>
    </row>
    <row r="13" spans="1:9" s="244" customFormat="1" ht="37.5" customHeight="1" x14ac:dyDescent="0.25">
      <c r="A13" s="870" t="s">
        <v>6077</v>
      </c>
      <c r="B13" s="870"/>
      <c r="C13" s="870"/>
      <c r="D13" s="870"/>
      <c r="E13" s="870"/>
      <c r="F13" s="870"/>
      <c r="G13" s="870"/>
      <c r="H13" s="870"/>
      <c r="I13" s="870"/>
    </row>
    <row r="14" spans="1:9" s="244" customFormat="1" x14ac:dyDescent="0.25">
      <c r="A14" s="758"/>
      <c r="B14" s="758"/>
      <c r="C14" s="758"/>
      <c r="D14" s="758"/>
      <c r="E14" s="758"/>
      <c r="F14" s="758"/>
      <c r="G14" s="252"/>
      <c r="H14" s="252"/>
      <c r="I14" s="253"/>
    </row>
    <row r="15" spans="1:9" s="244" customFormat="1" ht="15" customHeight="1" x14ac:dyDescent="0.25">
      <c r="A15" s="892" t="s">
        <v>1122</v>
      </c>
      <c r="B15" s="893" t="s">
        <v>1123</v>
      </c>
      <c r="C15" s="893" t="s">
        <v>1124</v>
      </c>
      <c r="D15" s="895" t="s">
        <v>238</v>
      </c>
      <c r="E15" s="895"/>
      <c r="F15" s="895"/>
      <c r="G15" s="906" t="s">
        <v>239</v>
      </c>
      <c r="H15" s="906"/>
      <c r="I15" s="906"/>
    </row>
    <row r="16" spans="1:9" s="244" customFormat="1" ht="75" x14ac:dyDescent="0.25">
      <c r="A16" s="892"/>
      <c r="B16" s="893"/>
      <c r="C16" s="893"/>
      <c r="D16" s="759" t="s">
        <v>831</v>
      </c>
      <c r="E16" s="759" t="s">
        <v>267</v>
      </c>
      <c r="F16" s="760" t="s">
        <v>1125</v>
      </c>
      <c r="G16" s="759" t="s">
        <v>831</v>
      </c>
      <c r="H16" s="759" t="s">
        <v>267</v>
      </c>
      <c r="I16" s="760" t="s">
        <v>1125</v>
      </c>
    </row>
    <row r="17" spans="1:15" s="244" customFormat="1" ht="31.5" x14ac:dyDescent="0.25">
      <c r="A17" s="254" t="s">
        <v>1126</v>
      </c>
      <c r="B17" s="766" t="s">
        <v>1127</v>
      </c>
      <c r="C17" s="197">
        <v>2824.9</v>
      </c>
      <c r="D17" s="765" t="s">
        <v>6078</v>
      </c>
      <c r="E17" s="198">
        <v>0.50762858862260607</v>
      </c>
      <c r="F17" s="767">
        <v>1434</v>
      </c>
      <c r="G17" s="765" t="s">
        <v>6079</v>
      </c>
      <c r="H17" s="687">
        <v>0.52072639739459803</v>
      </c>
      <c r="I17" s="767">
        <v>1471</v>
      </c>
    </row>
    <row r="18" spans="1:15" s="244" customFormat="1" ht="31.5" x14ac:dyDescent="0.25">
      <c r="A18" s="254" t="s">
        <v>1130</v>
      </c>
      <c r="B18" s="766" t="s">
        <v>1127</v>
      </c>
      <c r="C18" s="197">
        <v>2824.9</v>
      </c>
      <c r="D18" s="765" t="s">
        <v>6080</v>
      </c>
      <c r="E18" s="198">
        <v>0.6732981698467202</v>
      </c>
      <c r="F18" s="767">
        <v>1902</v>
      </c>
      <c r="G18" s="765" t="s">
        <v>6081</v>
      </c>
      <c r="H18" s="687">
        <v>0.68639597861871215</v>
      </c>
      <c r="I18" s="767">
        <v>1939</v>
      </c>
    </row>
    <row r="19" spans="1:15" s="244" customFormat="1" ht="31.5" x14ac:dyDescent="0.25">
      <c r="A19" s="254" t="s">
        <v>1133</v>
      </c>
      <c r="B19" s="766" t="s">
        <v>1127</v>
      </c>
      <c r="C19" s="197">
        <v>2824.9</v>
      </c>
      <c r="D19" s="765" t="s">
        <v>6082</v>
      </c>
      <c r="E19" s="198">
        <v>0.66515628871818466</v>
      </c>
      <c r="F19" s="767">
        <v>1879</v>
      </c>
      <c r="G19" s="765" t="s">
        <v>6083</v>
      </c>
      <c r="H19" s="687">
        <v>0.67825409749017662</v>
      </c>
      <c r="I19" s="767">
        <v>1916</v>
      </c>
    </row>
    <row r="20" spans="1:15" s="244" customFormat="1" ht="31.5" x14ac:dyDescent="0.25">
      <c r="A20" s="254" t="s">
        <v>1136</v>
      </c>
      <c r="B20" s="766" t="s">
        <v>1127</v>
      </c>
      <c r="C20" s="197">
        <v>2824.9</v>
      </c>
      <c r="D20" s="765" t="s">
        <v>6084</v>
      </c>
      <c r="E20" s="198">
        <v>0.83082586994229879</v>
      </c>
      <c r="F20" s="767">
        <v>2347</v>
      </c>
      <c r="G20" s="765" t="s">
        <v>6085</v>
      </c>
      <c r="H20" s="687">
        <v>0.84392367871429075</v>
      </c>
      <c r="I20" s="767">
        <v>2384</v>
      </c>
    </row>
    <row r="21" spans="1:15" s="244" customFormat="1" ht="31.5" x14ac:dyDescent="0.25">
      <c r="A21" s="255" t="s">
        <v>1139</v>
      </c>
      <c r="B21" s="766" t="s">
        <v>1127</v>
      </c>
      <c r="C21" s="197">
        <v>2824.9</v>
      </c>
      <c r="D21" s="765" t="s">
        <v>6086</v>
      </c>
      <c r="E21" s="198">
        <v>0.97985769407766643</v>
      </c>
      <c r="F21" s="767">
        <v>2768</v>
      </c>
      <c r="G21" s="765" t="s">
        <v>6087</v>
      </c>
      <c r="H21" s="687">
        <v>0.99295550284965839</v>
      </c>
      <c r="I21" s="767">
        <v>2805</v>
      </c>
    </row>
    <row r="22" spans="1:15" s="244" customFormat="1" ht="31.5" x14ac:dyDescent="0.25">
      <c r="A22" s="255" t="s">
        <v>1142</v>
      </c>
      <c r="B22" s="766" t="s">
        <v>1127</v>
      </c>
      <c r="C22" s="197">
        <v>2824.9</v>
      </c>
      <c r="D22" s="765" t="s">
        <v>6088</v>
      </c>
      <c r="E22" s="198">
        <v>0.8141881128535523</v>
      </c>
      <c r="F22" s="767">
        <v>2300</v>
      </c>
      <c r="G22" s="765" t="s">
        <v>6089</v>
      </c>
      <c r="H22" s="687">
        <v>0.82728592162554426</v>
      </c>
      <c r="I22" s="767">
        <v>2337</v>
      </c>
    </row>
    <row r="23" spans="1:15" s="244" customFormat="1" ht="47.25" x14ac:dyDescent="0.25">
      <c r="A23" s="255" t="s">
        <v>1145</v>
      </c>
      <c r="B23" s="766" t="s">
        <v>1127</v>
      </c>
      <c r="C23" s="197">
        <v>2824.9</v>
      </c>
      <c r="D23" s="765" t="s">
        <v>6090</v>
      </c>
      <c r="E23" s="198">
        <v>0.75117703281532089</v>
      </c>
      <c r="F23" s="767">
        <v>2122</v>
      </c>
      <c r="G23" s="765" t="s">
        <v>6091</v>
      </c>
      <c r="H23" s="687">
        <v>0.76427484158731285</v>
      </c>
      <c r="I23" s="767">
        <v>2159</v>
      </c>
    </row>
    <row r="24" spans="1:15" s="244" customFormat="1" ht="47.25" x14ac:dyDescent="0.25">
      <c r="A24" s="255" t="s">
        <v>1148</v>
      </c>
      <c r="B24" s="766" t="s">
        <v>1127</v>
      </c>
      <c r="C24" s="197">
        <v>2824.9</v>
      </c>
      <c r="D24" s="765" t="s">
        <v>6092</v>
      </c>
      <c r="E24" s="198">
        <v>0.91684661403943502</v>
      </c>
      <c r="F24" s="767">
        <v>2590</v>
      </c>
      <c r="G24" s="765" t="s">
        <v>6093</v>
      </c>
      <c r="H24" s="687">
        <v>0.92994442281142697</v>
      </c>
      <c r="I24" s="767">
        <v>2627</v>
      </c>
    </row>
    <row r="25" spans="1:15" s="244" customFormat="1" x14ac:dyDescent="0.25">
      <c r="A25" s="256"/>
      <c r="B25" s="257"/>
      <c r="C25" s="257"/>
      <c r="D25" s="200"/>
      <c r="E25" s="200"/>
      <c r="F25" s="258"/>
      <c r="G25" s="200"/>
      <c r="H25" s="200"/>
      <c r="I25" s="258"/>
    </row>
    <row r="26" spans="1:15" s="244" customFormat="1" x14ac:dyDescent="0.25">
      <c r="A26" s="256"/>
      <c r="B26" s="257"/>
      <c r="C26" s="257"/>
      <c r="D26" s="200"/>
      <c r="E26" s="200"/>
      <c r="F26" s="258"/>
      <c r="G26" s="200"/>
      <c r="H26" s="200"/>
      <c r="O26" s="203" t="s">
        <v>527</v>
      </c>
    </row>
    <row r="27" spans="1:15" s="244" customFormat="1" ht="46.5" customHeight="1" x14ac:dyDescent="0.25">
      <c r="A27" s="870" t="s">
        <v>6094</v>
      </c>
      <c r="B27" s="870"/>
      <c r="C27" s="870"/>
      <c r="D27" s="870"/>
      <c r="E27" s="870"/>
      <c r="F27" s="870"/>
      <c r="G27" s="870"/>
      <c r="H27" s="870"/>
      <c r="I27" s="870"/>
      <c r="J27" s="870"/>
      <c r="K27" s="870"/>
      <c r="L27" s="870"/>
      <c r="M27" s="870"/>
      <c r="N27" s="870"/>
      <c r="O27" s="870"/>
    </row>
    <row r="28" spans="1:15" s="244" customFormat="1" x14ac:dyDescent="0.25">
      <c r="A28" s="758"/>
      <c r="B28" s="758"/>
      <c r="C28" s="758"/>
      <c r="D28" s="758"/>
      <c r="E28" s="758"/>
      <c r="F28" s="758"/>
      <c r="G28" s="758"/>
      <c r="H28" s="758"/>
      <c r="I28" s="252"/>
    </row>
    <row r="29" spans="1:15" s="245" customFormat="1" ht="51" customHeight="1" x14ac:dyDescent="0.25">
      <c r="A29" s="899" t="s">
        <v>1122</v>
      </c>
      <c r="B29" s="902" t="s">
        <v>1123</v>
      </c>
      <c r="C29" s="905" t="s">
        <v>1124</v>
      </c>
      <c r="D29" s="883" t="s">
        <v>5878</v>
      </c>
      <c r="E29" s="884"/>
      <c r="F29" s="885"/>
      <c r="G29" s="883" t="s">
        <v>5879</v>
      </c>
      <c r="H29" s="884"/>
      <c r="I29" s="885"/>
      <c r="J29" s="883" t="s">
        <v>5878</v>
      </c>
      <c r="K29" s="884"/>
      <c r="L29" s="885"/>
      <c r="M29" s="883" t="s">
        <v>5879</v>
      </c>
      <c r="N29" s="884"/>
      <c r="O29" s="885"/>
    </row>
    <row r="30" spans="1:15" s="245" customFormat="1" ht="65.25" customHeight="1" x14ac:dyDescent="0.25">
      <c r="A30" s="900"/>
      <c r="B30" s="903"/>
      <c r="C30" s="905"/>
      <c r="D30" s="770" t="s">
        <v>831</v>
      </c>
      <c r="E30" s="770" t="s">
        <v>267</v>
      </c>
      <c r="F30" s="762" t="s">
        <v>1125</v>
      </c>
      <c r="G30" s="473" t="s">
        <v>831</v>
      </c>
      <c r="H30" s="473" t="s">
        <v>267</v>
      </c>
      <c r="I30" s="762" t="s">
        <v>1125</v>
      </c>
      <c r="J30" s="770" t="s">
        <v>831</v>
      </c>
      <c r="K30" s="770" t="s">
        <v>267</v>
      </c>
      <c r="L30" s="762" t="s">
        <v>1125</v>
      </c>
      <c r="M30" s="473" t="s">
        <v>831</v>
      </c>
      <c r="N30" s="473" t="s">
        <v>267</v>
      </c>
      <c r="O30" s="762" t="s">
        <v>1125</v>
      </c>
    </row>
    <row r="31" spans="1:15" s="245" customFormat="1" ht="19.5" customHeight="1" x14ac:dyDescent="0.25">
      <c r="A31" s="901"/>
      <c r="B31" s="904"/>
      <c r="C31" s="905"/>
      <c r="D31" s="897" t="s">
        <v>238</v>
      </c>
      <c r="E31" s="897"/>
      <c r="F31" s="897"/>
      <c r="G31" s="897"/>
      <c r="H31" s="897"/>
      <c r="I31" s="897"/>
      <c r="J31" s="898" t="s">
        <v>239</v>
      </c>
      <c r="K31" s="898"/>
      <c r="L31" s="898"/>
      <c r="M31" s="898"/>
      <c r="N31" s="898"/>
      <c r="O31" s="898"/>
    </row>
    <row r="32" spans="1:15" s="244" customFormat="1" ht="25.5" x14ac:dyDescent="0.25">
      <c r="A32" s="259" t="s">
        <v>1152</v>
      </c>
      <c r="B32" s="766" t="s">
        <v>1127</v>
      </c>
      <c r="C32" s="260"/>
      <c r="D32" s="261"/>
      <c r="E32" s="261"/>
      <c r="F32" s="262"/>
      <c r="G32" s="262"/>
      <c r="H32" s="262"/>
      <c r="I32" s="262"/>
      <c r="J32" s="680"/>
      <c r="K32" s="680"/>
      <c r="L32" s="680"/>
      <c r="M32" s="680"/>
      <c r="N32" s="680"/>
      <c r="O32" s="680"/>
    </row>
    <row r="33" spans="1:15" s="244" customFormat="1" x14ac:dyDescent="0.25">
      <c r="A33" s="263" t="s">
        <v>1153</v>
      </c>
      <c r="B33" s="264"/>
      <c r="C33" s="264"/>
      <c r="D33" s="265"/>
      <c r="E33" s="265"/>
      <c r="F33" s="266"/>
      <c r="G33" s="265"/>
      <c r="H33" s="265"/>
      <c r="I33" s="266"/>
      <c r="J33" s="680"/>
      <c r="K33" s="680"/>
      <c r="L33" s="680"/>
      <c r="M33" s="680"/>
      <c r="N33" s="680"/>
      <c r="O33" s="680"/>
    </row>
    <row r="34" spans="1:15" s="244" customFormat="1" ht="25.5" x14ac:dyDescent="0.25">
      <c r="A34" s="267" t="s">
        <v>1154</v>
      </c>
      <c r="B34" s="766" t="s">
        <v>1127</v>
      </c>
      <c r="C34" s="212">
        <v>3452.51</v>
      </c>
      <c r="D34" s="268" t="s">
        <v>6095</v>
      </c>
      <c r="E34" s="198">
        <v>0.46372059747835631</v>
      </c>
      <c r="F34" s="767">
        <v>1601</v>
      </c>
      <c r="G34" s="265"/>
      <c r="H34" s="265"/>
      <c r="I34" s="767"/>
      <c r="J34" s="680"/>
      <c r="K34" s="680"/>
      <c r="L34" s="680"/>
      <c r="M34" s="680"/>
      <c r="N34" s="680"/>
      <c r="O34" s="680"/>
    </row>
    <row r="35" spans="1:15" s="244" customFormat="1" ht="25.5" x14ac:dyDescent="0.25">
      <c r="A35" s="267" t="s">
        <v>1156</v>
      </c>
      <c r="B35" s="766" t="s">
        <v>1127</v>
      </c>
      <c r="C35" s="212">
        <v>3452.51</v>
      </c>
      <c r="D35" s="268" t="s">
        <v>6096</v>
      </c>
      <c r="E35" s="198">
        <v>0.59782592954111646</v>
      </c>
      <c r="F35" s="767">
        <v>2064</v>
      </c>
      <c r="G35" s="265"/>
      <c r="H35" s="265"/>
      <c r="I35" s="767"/>
      <c r="J35" s="680"/>
      <c r="K35" s="680"/>
      <c r="L35" s="680"/>
      <c r="M35" s="680"/>
      <c r="N35" s="680"/>
      <c r="O35" s="680"/>
    </row>
    <row r="36" spans="1:15" s="244" customFormat="1" ht="25.5" x14ac:dyDescent="0.25">
      <c r="A36" s="267">
        <v>39</v>
      </c>
      <c r="B36" s="766" t="s">
        <v>1127</v>
      </c>
      <c r="C36" s="212">
        <v>3452.51</v>
      </c>
      <c r="D36" s="268" t="s">
        <v>6097</v>
      </c>
      <c r="E36" s="198">
        <v>0.59145375393554256</v>
      </c>
      <c r="F36" s="767">
        <v>2042</v>
      </c>
      <c r="G36" s="265"/>
      <c r="H36" s="265"/>
      <c r="I36" s="767"/>
      <c r="J36" s="680"/>
      <c r="K36" s="680"/>
      <c r="L36" s="680"/>
      <c r="M36" s="680"/>
      <c r="N36" s="680"/>
      <c r="O36" s="680"/>
    </row>
    <row r="37" spans="1:15" s="244" customFormat="1" ht="25.5" x14ac:dyDescent="0.25">
      <c r="A37" s="267">
        <v>36</v>
      </c>
      <c r="B37" s="766" t="s">
        <v>1127</v>
      </c>
      <c r="C37" s="212">
        <v>3452.51</v>
      </c>
      <c r="D37" s="268" t="s">
        <v>6098</v>
      </c>
      <c r="E37" s="198">
        <v>0.72584873034401054</v>
      </c>
      <c r="F37" s="767">
        <v>2506</v>
      </c>
      <c r="G37" s="265"/>
      <c r="H37" s="265"/>
      <c r="I37" s="767"/>
      <c r="J37" s="680"/>
      <c r="K37" s="680"/>
      <c r="L37" s="680"/>
      <c r="M37" s="680"/>
      <c r="N37" s="680"/>
      <c r="O37" s="680"/>
    </row>
    <row r="38" spans="1:15" s="244" customFormat="1" ht="25.5" x14ac:dyDescent="0.25">
      <c r="A38" s="267" t="s">
        <v>1160</v>
      </c>
      <c r="B38" s="766" t="s">
        <v>1127</v>
      </c>
      <c r="C38" s="212">
        <v>3452.51</v>
      </c>
      <c r="D38" s="268" t="s">
        <v>6099</v>
      </c>
      <c r="E38" s="198">
        <v>0.74873063365493508</v>
      </c>
      <c r="F38" s="767">
        <v>2585</v>
      </c>
      <c r="G38" s="265" t="s">
        <v>6100</v>
      </c>
      <c r="H38" s="696">
        <v>1.036057824597177</v>
      </c>
      <c r="I38" s="767">
        <v>3577</v>
      </c>
      <c r="J38" s="680"/>
      <c r="K38" s="680"/>
      <c r="L38" s="680"/>
      <c r="M38" s="680"/>
      <c r="N38" s="680"/>
      <c r="O38" s="680"/>
    </row>
    <row r="39" spans="1:15" s="244" customFormat="1" ht="25.5" x14ac:dyDescent="0.25">
      <c r="A39" s="267" t="s">
        <v>1162</v>
      </c>
      <c r="B39" s="766" t="s">
        <v>1127</v>
      </c>
      <c r="C39" s="212">
        <v>3452.51</v>
      </c>
      <c r="D39" s="268" t="s">
        <v>6101</v>
      </c>
      <c r="E39" s="198">
        <v>0.78493617686842321</v>
      </c>
      <c r="F39" s="767">
        <v>2710</v>
      </c>
      <c r="G39" s="265" t="s">
        <v>6102</v>
      </c>
      <c r="H39" s="696">
        <v>1.0722633678106652</v>
      </c>
      <c r="I39" s="767">
        <v>3702</v>
      </c>
      <c r="J39" s="680"/>
      <c r="K39" s="680"/>
      <c r="L39" s="680"/>
      <c r="M39" s="680"/>
      <c r="N39" s="680"/>
      <c r="O39" s="680"/>
    </row>
    <row r="40" spans="1:15" s="244" customFormat="1" ht="25.5" x14ac:dyDescent="0.25">
      <c r="A40" s="267">
        <v>55</v>
      </c>
      <c r="B40" s="766" t="s">
        <v>1127</v>
      </c>
      <c r="C40" s="212">
        <v>3452.51</v>
      </c>
      <c r="D40" s="268" t="s">
        <v>6103</v>
      </c>
      <c r="E40" s="198">
        <v>0.89471138389171934</v>
      </c>
      <c r="F40" s="767">
        <v>3089</v>
      </c>
      <c r="G40" s="265" t="s">
        <v>6104</v>
      </c>
      <c r="H40" s="696">
        <v>1.1820385748339612</v>
      </c>
      <c r="I40" s="767">
        <v>4081</v>
      </c>
      <c r="J40" s="680"/>
      <c r="K40" s="680"/>
      <c r="L40" s="680"/>
      <c r="M40" s="680"/>
      <c r="N40" s="680"/>
      <c r="O40" s="680"/>
    </row>
    <row r="41" spans="1:15" s="244" customFormat="1" ht="25.5" x14ac:dyDescent="0.25">
      <c r="A41" s="267" t="s">
        <v>1165</v>
      </c>
      <c r="B41" s="766" t="s">
        <v>1127</v>
      </c>
      <c r="C41" s="212">
        <v>3452.51</v>
      </c>
      <c r="D41" s="268" t="s">
        <v>6105</v>
      </c>
      <c r="E41" s="198">
        <v>1.0105691221748814</v>
      </c>
      <c r="F41" s="767">
        <v>3489</v>
      </c>
      <c r="G41" s="265" t="s">
        <v>6106</v>
      </c>
      <c r="H41" s="696">
        <v>1.2978963131171235</v>
      </c>
      <c r="I41" s="767">
        <v>4481</v>
      </c>
      <c r="J41" s="680"/>
      <c r="K41" s="680"/>
      <c r="L41" s="680"/>
      <c r="M41" s="680"/>
      <c r="N41" s="680"/>
      <c r="O41" s="680"/>
    </row>
    <row r="42" spans="1:15" s="244" customFormat="1" ht="25.5" x14ac:dyDescent="0.25">
      <c r="A42" s="267" t="s">
        <v>1167</v>
      </c>
      <c r="B42" s="766" t="s">
        <v>1127</v>
      </c>
      <c r="C42" s="212">
        <v>3452.51</v>
      </c>
      <c r="D42" s="268" t="s">
        <v>6107</v>
      </c>
      <c r="E42" s="198">
        <v>1.0470643097340775</v>
      </c>
      <c r="F42" s="767">
        <v>3615</v>
      </c>
      <c r="G42" s="265" t="s">
        <v>6108</v>
      </c>
      <c r="H42" s="696">
        <v>1.3343915006763194</v>
      </c>
      <c r="I42" s="767">
        <v>4607</v>
      </c>
      <c r="J42" s="680"/>
      <c r="K42" s="680"/>
      <c r="L42" s="680"/>
      <c r="M42" s="680"/>
      <c r="N42" s="680"/>
      <c r="O42" s="680"/>
    </row>
    <row r="43" spans="1:15" s="244" customFormat="1" ht="25.5" x14ac:dyDescent="0.25">
      <c r="A43" s="267">
        <v>50.64</v>
      </c>
      <c r="B43" s="766" t="s">
        <v>1127</v>
      </c>
      <c r="C43" s="212">
        <v>3452.51</v>
      </c>
      <c r="D43" s="268" t="s">
        <v>6109</v>
      </c>
      <c r="E43" s="198">
        <v>1.1565498724116656</v>
      </c>
      <c r="F43" s="767">
        <v>3993</v>
      </c>
      <c r="G43" s="265" t="s">
        <v>6110</v>
      </c>
      <c r="H43" s="696">
        <v>1.4438770633539078</v>
      </c>
      <c r="I43" s="767">
        <v>4985</v>
      </c>
      <c r="J43" s="680"/>
      <c r="K43" s="680"/>
      <c r="L43" s="680"/>
      <c r="M43" s="680"/>
      <c r="N43" s="680"/>
      <c r="O43" s="680"/>
    </row>
    <row r="44" spans="1:15" s="244" customFormat="1" ht="25.5" x14ac:dyDescent="0.25">
      <c r="A44" s="267">
        <v>60</v>
      </c>
      <c r="B44" s="766" t="s">
        <v>1127</v>
      </c>
      <c r="C44" s="212">
        <v>3452.51</v>
      </c>
      <c r="D44" s="268" t="s">
        <v>6111</v>
      </c>
      <c r="E44" s="198">
        <v>1.1930450599708617</v>
      </c>
      <c r="F44" s="767">
        <v>4119</v>
      </c>
      <c r="G44" s="265" t="s">
        <v>6112</v>
      </c>
      <c r="H44" s="696">
        <v>1.4803722509131036</v>
      </c>
      <c r="I44" s="767">
        <v>5111</v>
      </c>
      <c r="J44" s="680"/>
      <c r="K44" s="680"/>
      <c r="L44" s="680"/>
      <c r="M44" s="680"/>
      <c r="N44" s="680"/>
      <c r="O44" s="680"/>
    </row>
    <row r="45" spans="1:15" s="244" customFormat="1" ht="25.5" x14ac:dyDescent="0.25">
      <c r="A45" s="267">
        <v>45</v>
      </c>
      <c r="B45" s="766" t="s">
        <v>1127</v>
      </c>
      <c r="C45" s="212">
        <v>3452.51</v>
      </c>
      <c r="D45" s="268" t="s">
        <v>6113</v>
      </c>
      <c r="E45" s="198">
        <v>1.4890615812843409</v>
      </c>
      <c r="F45" s="767">
        <v>5141</v>
      </c>
      <c r="G45" s="265" t="s">
        <v>6114</v>
      </c>
      <c r="H45" s="696">
        <v>1.7763887722265828</v>
      </c>
      <c r="I45" s="767">
        <v>6133</v>
      </c>
      <c r="J45" s="680"/>
      <c r="K45" s="680"/>
      <c r="L45" s="680"/>
      <c r="M45" s="680"/>
      <c r="N45" s="680"/>
      <c r="O45" s="680"/>
    </row>
    <row r="46" spans="1:15" s="244" customFormat="1" x14ac:dyDescent="0.25">
      <c r="A46" s="263" t="s">
        <v>1172</v>
      </c>
      <c r="B46" s="269"/>
      <c r="C46" s="212"/>
      <c r="D46" s="268"/>
      <c r="E46" s="198"/>
      <c r="F46" s="218"/>
      <c r="G46" s="265"/>
      <c r="H46" s="265"/>
      <c r="I46" s="767"/>
      <c r="J46" s="680"/>
      <c r="K46" s="680"/>
      <c r="L46" s="680"/>
      <c r="M46" s="680"/>
      <c r="N46" s="680"/>
      <c r="O46" s="680"/>
    </row>
    <row r="47" spans="1:15" s="244" customFormat="1" ht="25.5" x14ac:dyDescent="0.25">
      <c r="A47" s="270" t="s">
        <v>1173</v>
      </c>
      <c r="B47" s="766" t="s">
        <v>1127</v>
      </c>
      <c r="C47" s="212">
        <v>3452.51</v>
      </c>
      <c r="D47" s="268" t="s">
        <v>6115</v>
      </c>
      <c r="E47" s="198">
        <v>0.69775322881034374</v>
      </c>
      <c r="F47" s="767">
        <v>2409</v>
      </c>
      <c r="G47" s="265"/>
      <c r="H47" s="265"/>
      <c r="I47" s="767"/>
      <c r="J47" s="680"/>
      <c r="K47" s="680"/>
      <c r="L47" s="680"/>
      <c r="M47" s="680"/>
      <c r="N47" s="680"/>
      <c r="O47" s="680"/>
    </row>
    <row r="48" spans="1:15" s="244" customFormat="1" ht="25.5" x14ac:dyDescent="0.25">
      <c r="A48" s="270" t="s">
        <v>1175</v>
      </c>
      <c r="B48" s="766" t="s">
        <v>1127</v>
      </c>
      <c r="C48" s="212">
        <v>3452.51</v>
      </c>
      <c r="D48" s="268" t="s">
        <v>6116</v>
      </c>
      <c r="E48" s="198">
        <v>0.73395877202383186</v>
      </c>
      <c r="F48" s="767">
        <v>2534</v>
      </c>
      <c r="G48" s="265"/>
      <c r="H48" s="265"/>
      <c r="I48" s="767"/>
      <c r="J48" s="680"/>
      <c r="K48" s="680"/>
      <c r="L48" s="680"/>
      <c r="M48" s="680"/>
      <c r="N48" s="680"/>
      <c r="O48" s="680"/>
    </row>
    <row r="49" spans="1:15" s="244" customFormat="1" ht="25.5" x14ac:dyDescent="0.25">
      <c r="A49" s="270" t="s">
        <v>1177</v>
      </c>
      <c r="B49" s="766" t="s">
        <v>1127</v>
      </c>
      <c r="C49" s="212">
        <v>3452.51</v>
      </c>
      <c r="D49" s="268" t="s">
        <v>6117</v>
      </c>
      <c r="E49" s="198">
        <v>0.83185856087310384</v>
      </c>
      <c r="F49" s="767">
        <v>2872</v>
      </c>
      <c r="G49" s="265"/>
      <c r="H49" s="265"/>
      <c r="I49" s="767"/>
      <c r="J49" s="680"/>
      <c r="K49" s="680"/>
      <c r="L49" s="680"/>
      <c r="M49" s="680"/>
      <c r="N49" s="680"/>
      <c r="O49" s="680"/>
    </row>
    <row r="50" spans="1:15" s="244" customFormat="1" ht="25.5" x14ac:dyDescent="0.25">
      <c r="A50" s="270" t="s">
        <v>1179</v>
      </c>
      <c r="B50" s="766" t="s">
        <v>1127</v>
      </c>
      <c r="C50" s="212">
        <v>3452.51</v>
      </c>
      <c r="D50" s="268" t="s">
        <v>6118</v>
      </c>
      <c r="E50" s="198">
        <v>0.86835374843229995</v>
      </c>
      <c r="F50" s="767">
        <v>2998</v>
      </c>
      <c r="G50" s="265"/>
      <c r="H50" s="265"/>
      <c r="I50" s="767"/>
      <c r="J50" s="680"/>
      <c r="K50" s="680"/>
      <c r="L50" s="680"/>
      <c r="M50" s="680"/>
      <c r="N50" s="680"/>
      <c r="O50" s="680"/>
    </row>
    <row r="51" spans="1:15" s="244" customFormat="1" ht="25.5" x14ac:dyDescent="0.25">
      <c r="A51" s="270" t="s">
        <v>1181</v>
      </c>
      <c r="B51" s="766" t="s">
        <v>1127</v>
      </c>
      <c r="C51" s="212">
        <v>3452.51</v>
      </c>
      <c r="D51" s="268" t="s">
        <v>6119</v>
      </c>
      <c r="E51" s="198">
        <v>0.82519674092182205</v>
      </c>
      <c r="F51" s="767">
        <v>2849</v>
      </c>
      <c r="G51" s="265" t="s">
        <v>6120</v>
      </c>
      <c r="H51" s="696">
        <v>1.1125239318640641</v>
      </c>
      <c r="I51" s="767">
        <v>3841</v>
      </c>
      <c r="J51" s="680"/>
      <c r="K51" s="680"/>
      <c r="L51" s="680"/>
      <c r="M51" s="680"/>
      <c r="N51" s="680"/>
      <c r="O51" s="680"/>
    </row>
    <row r="52" spans="1:15" s="244" customFormat="1" ht="25.5" x14ac:dyDescent="0.25">
      <c r="A52" s="270">
        <v>65.709999999999994</v>
      </c>
      <c r="B52" s="766" t="s">
        <v>1127</v>
      </c>
      <c r="C52" s="212">
        <v>3452.51</v>
      </c>
      <c r="D52" s="268" t="s">
        <v>6121</v>
      </c>
      <c r="E52" s="198">
        <v>0.86169192848101805</v>
      </c>
      <c r="F52" s="767">
        <v>2975</v>
      </c>
      <c r="G52" s="265" t="s">
        <v>6122</v>
      </c>
      <c r="H52" s="696">
        <v>1.1490191194232602</v>
      </c>
      <c r="I52" s="767">
        <v>3967</v>
      </c>
      <c r="J52" s="680"/>
      <c r="K52" s="680"/>
      <c r="L52" s="680"/>
      <c r="M52" s="680"/>
      <c r="N52" s="680"/>
      <c r="O52" s="680"/>
    </row>
    <row r="53" spans="1:15" s="244" customFormat="1" ht="25.5" x14ac:dyDescent="0.25">
      <c r="A53" s="271" t="s">
        <v>1184</v>
      </c>
      <c r="B53" s="766" t="s">
        <v>1127</v>
      </c>
      <c r="C53" s="212">
        <v>3452.51</v>
      </c>
      <c r="D53" s="268" t="s">
        <v>6123</v>
      </c>
      <c r="E53" s="198">
        <v>0.95930207298458214</v>
      </c>
      <c r="F53" s="767">
        <v>3312</v>
      </c>
      <c r="G53" s="265" t="s">
        <v>6124</v>
      </c>
      <c r="H53" s="696">
        <v>1.2466292639268242</v>
      </c>
      <c r="I53" s="767">
        <v>4304</v>
      </c>
      <c r="J53" s="680"/>
      <c r="K53" s="680"/>
      <c r="L53" s="680"/>
      <c r="M53" s="680"/>
      <c r="N53" s="680"/>
      <c r="O53" s="680"/>
    </row>
    <row r="54" spans="1:15" s="244" customFormat="1" ht="25.5" x14ac:dyDescent="0.25">
      <c r="A54" s="267">
        <v>68.739999999999995</v>
      </c>
      <c r="B54" s="766" t="s">
        <v>1127</v>
      </c>
      <c r="C54" s="212">
        <v>3452.51</v>
      </c>
      <c r="D54" s="268" t="s">
        <v>6125</v>
      </c>
      <c r="E54" s="198">
        <v>0.99608690488948615</v>
      </c>
      <c r="F54" s="767">
        <v>3439</v>
      </c>
      <c r="G54" s="265" t="s">
        <v>6126</v>
      </c>
      <c r="H54" s="696">
        <v>1.2834140958317282</v>
      </c>
      <c r="I54" s="767">
        <v>4431</v>
      </c>
      <c r="J54" s="680"/>
      <c r="K54" s="680"/>
      <c r="L54" s="680"/>
      <c r="M54" s="680"/>
      <c r="N54" s="680"/>
      <c r="O54" s="680"/>
    </row>
    <row r="55" spans="1:15" s="244" customFormat="1" x14ac:dyDescent="0.25">
      <c r="A55" s="267"/>
      <c r="B55" s="269"/>
      <c r="C55" s="269"/>
      <c r="D55" s="268"/>
      <c r="E55" s="268"/>
      <c r="F55" s="262"/>
      <c r="G55" s="265"/>
      <c r="H55" s="265"/>
      <c r="I55" s="266"/>
      <c r="J55" s="680"/>
      <c r="K55" s="680"/>
      <c r="L55" s="680"/>
      <c r="M55" s="680"/>
      <c r="N55" s="680"/>
      <c r="O55" s="680"/>
    </row>
    <row r="56" spans="1:15" s="244" customFormat="1" x14ac:dyDescent="0.25">
      <c r="A56" s="263" t="s">
        <v>1153</v>
      </c>
      <c r="B56" s="269"/>
      <c r="C56" s="269"/>
      <c r="D56" s="265"/>
      <c r="E56" s="265"/>
      <c r="F56" s="272"/>
      <c r="G56" s="265"/>
      <c r="H56" s="265"/>
      <c r="I56" s="266"/>
      <c r="J56" s="680"/>
      <c r="K56" s="680"/>
      <c r="L56" s="680"/>
      <c r="M56" s="680"/>
      <c r="N56" s="680"/>
      <c r="O56" s="680"/>
    </row>
    <row r="57" spans="1:15" s="244" customFormat="1" ht="25.5" x14ac:dyDescent="0.25">
      <c r="A57" s="267" t="s">
        <v>1154</v>
      </c>
      <c r="B57" s="766" t="s">
        <v>1127</v>
      </c>
      <c r="C57" s="212">
        <v>3452.51</v>
      </c>
      <c r="D57" s="265"/>
      <c r="E57" s="265"/>
      <c r="F57" s="272"/>
      <c r="G57" s="680"/>
      <c r="H57" s="680"/>
      <c r="I57" s="680"/>
      <c r="J57" s="273" t="s">
        <v>6127</v>
      </c>
      <c r="K57" s="198">
        <v>0.74786170061781132</v>
      </c>
      <c r="L57" s="767">
        <v>2582</v>
      </c>
      <c r="M57" s="680"/>
      <c r="N57" s="687"/>
      <c r="O57" s="684"/>
    </row>
    <row r="58" spans="1:15" s="244" customFormat="1" ht="25.5" x14ac:dyDescent="0.25">
      <c r="A58" s="267" t="s">
        <v>1188</v>
      </c>
      <c r="B58" s="766" t="s">
        <v>1127</v>
      </c>
      <c r="C58" s="212">
        <v>3452.51</v>
      </c>
      <c r="D58" s="265"/>
      <c r="E58" s="265"/>
      <c r="F58" s="272"/>
      <c r="G58" s="680"/>
      <c r="H58" s="680"/>
      <c r="I58" s="680"/>
      <c r="J58" s="273" t="s">
        <v>6128</v>
      </c>
      <c r="K58" s="198">
        <v>0.77740542388001765</v>
      </c>
      <c r="L58" s="767">
        <v>2684</v>
      </c>
      <c r="M58" s="680" t="s">
        <v>6129</v>
      </c>
      <c r="N58" s="687">
        <v>1.0647326148222598</v>
      </c>
      <c r="O58" s="684">
        <v>3676</v>
      </c>
    </row>
    <row r="59" spans="1:15" s="244" customFormat="1" ht="25.5" x14ac:dyDescent="0.25">
      <c r="A59" s="267" t="s">
        <v>1156</v>
      </c>
      <c r="B59" s="766" t="s">
        <v>1127</v>
      </c>
      <c r="C59" s="212">
        <v>3452.51</v>
      </c>
      <c r="D59" s="265"/>
      <c r="E59" s="265"/>
      <c r="F59" s="272"/>
      <c r="G59" s="680"/>
      <c r="H59" s="680"/>
      <c r="I59" s="680"/>
      <c r="J59" s="273" t="s">
        <v>6130</v>
      </c>
      <c r="K59" s="198">
        <v>0.88225667702627941</v>
      </c>
      <c r="L59" s="767">
        <v>3046</v>
      </c>
      <c r="M59" s="680"/>
      <c r="N59" s="687"/>
      <c r="O59" s="684"/>
    </row>
    <row r="60" spans="1:15" s="244" customFormat="1" ht="25.5" x14ac:dyDescent="0.25">
      <c r="A60" s="267">
        <v>39</v>
      </c>
      <c r="B60" s="766" t="s">
        <v>1127</v>
      </c>
      <c r="C60" s="212">
        <v>3452.51</v>
      </c>
      <c r="D60" s="265"/>
      <c r="E60" s="265"/>
      <c r="F60" s="272"/>
      <c r="G60" s="680"/>
      <c r="H60" s="680"/>
      <c r="I60" s="680"/>
      <c r="J60" s="273" t="s">
        <v>6131</v>
      </c>
      <c r="K60" s="198">
        <v>0.87559485707499751</v>
      </c>
      <c r="L60" s="767">
        <v>3023</v>
      </c>
      <c r="M60" s="680"/>
      <c r="N60" s="687"/>
      <c r="O60" s="684"/>
    </row>
    <row r="61" spans="1:15" s="244" customFormat="1" ht="25.5" x14ac:dyDescent="0.25">
      <c r="A61" s="267">
        <v>36</v>
      </c>
      <c r="B61" s="766" t="s">
        <v>1127</v>
      </c>
      <c r="C61" s="212">
        <v>3452.51</v>
      </c>
      <c r="D61" s="265"/>
      <c r="E61" s="265"/>
      <c r="F61" s="272"/>
      <c r="G61" s="680"/>
      <c r="H61" s="680"/>
      <c r="I61" s="680"/>
      <c r="J61" s="273" t="s">
        <v>6132</v>
      </c>
      <c r="K61" s="198">
        <v>1.0097001891377577</v>
      </c>
      <c r="L61" s="767">
        <v>3486</v>
      </c>
      <c r="M61" s="680"/>
      <c r="N61" s="687"/>
      <c r="O61" s="684"/>
    </row>
    <row r="62" spans="1:15" s="244" customFormat="1" ht="25.5" x14ac:dyDescent="0.25">
      <c r="A62" s="267" t="s">
        <v>1162</v>
      </c>
      <c r="B62" s="766" t="s">
        <v>1127</v>
      </c>
      <c r="C62" s="212">
        <v>3452.51</v>
      </c>
      <c r="D62" s="265"/>
      <c r="E62" s="265"/>
      <c r="F62" s="272"/>
      <c r="G62" s="680"/>
      <c r="H62" s="680"/>
      <c r="I62" s="680"/>
      <c r="J62" s="273" t="s">
        <v>6133</v>
      </c>
      <c r="K62" s="198">
        <v>1.0693669243535862</v>
      </c>
      <c r="L62" s="767">
        <v>3692</v>
      </c>
      <c r="M62" s="680" t="s">
        <v>6134</v>
      </c>
      <c r="N62" s="687">
        <v>1.3566941152958281</v>
      </c>
      <c r="O62" s="684">
        <v>4684</v>
      </c>
    </row>
    <row r="63" spans="1:15" s="244" customFormat="1" ht="25.5" x14ac:dyDescent="0.25">
      <c r="A63" s="267" t="s">
        <v>1194</v>
      </c>
      <c r="B63" s="766" t="s">
        <v>1127</v>
      </c>
      <c r="C63" s="212">
        <v>3452.51</v>
      </c>
      <c r="D63" s="265"/>
      <c r="E63" s="265"/>
      <c r="F63" s="272"/>
      <c r="G63" s="680"/>
      <c r="H63" s="680"/>
      <c r="I63" s="680"/>
      <c r="J63" s="273" t="s">
        <v>6135</v>
      </c>
      <c r="K63" s="198">
        <v>1.4041957879919247</v>
      </c>
      <c r="L63" s="767">
        <v>4848</v>
      </c>
      <c r="M63" s="680" t="s">
        <v>6136</v>
      </c>
      <c r="N63" s="687">
        <v>1.6915229789341666</v>
      </c>
      <c r="O63" s="684">
        <v>5840</v>
      </c>
    </row>
    <row r="64" spans="1:15" s="244" customFormat="1" ht="25.5" x14ac:dyDescent="0.25">
      <c r="A64" s="267">
        <v>45</v>
      </c>
      <c r="B64" s="766" t="s">
        <v>1127</v>
      </c>
      <c r="C64" s="212">
        <v>3452.51</v>
      </c>
      <c r="D64" s="265"/>
      <c r="E64" s="265"/>
      <c r="F64" s="272"/>
      <c r="G64" s="680"/>
      <c r="H64" s="680"/>
      <c r="I64" s="680"/>
      <c r="J64" s="273" t="s">
        <v>6137</v>
      </c>
      <c r="K64" s="198">
        <v>1.6275115785327197</v>
      </c>
      <c r="L64" s="767">
        <v>5619</v>
      </c>
      <c r="M64" s="680" t="s">
        <v>6138</v>
      </c>
      <c r="N64" s="687">
        <v>1.9148387694749616</v>
      </c>
      <c r="O64" s="684">
        <v>6611</v>
      </c>
    </row>
    <row r="65" spans="1:15" s="244" customFormat="1" ht="25.5" x14ac:dyDescent="0.25">
      <c r="A65" s="267" t="s">
        <v>1197</v>
      </c>
      <c r="B65" s="766" t="s">
        <v>1127</v>
      </c>
      <c r="C65" s="212">
        <v>3452.51</v>
      </c>
      <c r="D65" s="265"/>
      <c r="E65" s="265"/>
      <c r="F65" s="272"/>
      <c r="G65" s="680"/>
      <c r="H65" s="680"/>
      <c r="I65" s="680"/>
      <c r="J65" s="273" t="s">
        <v>6139</v>
      </c>
      <c r="K65" s="198">
        <v>1.6961572884654932</v>
      </c>
      <c r="L65" s="767">
        <v>5856</v>
      </c>
      <c r="M65" s="680" t="s">
        <v>6140</v>
      </c>
      <c r="N65" s="687">
        <v>1.9834844794077351</v>
      </c>
      <c r="O65" s="684">
        <v>6848</v>
      </c>
    </row>
    <row r="66" spans="1:15" s="244" customFormat="1" x14ac:dyDescent="0.25">
      <c r="A66" s="267"/>
      <c r="B66" s="269"/>
      <c r="C66" s="269"/>
      <c r="D66" s="265"/>
      <c r="E66" s="265"/>
      <c r="F66" s="272"/>
      <c r="G66" s="680"/>
      <c r="H66" s="680"/>
      <c r="I66" s="680"/>
      <c r="J66" s="273"/>
      <c r="K66" s="273"/>
      <c r="L66" s="680"/>
      <c r="M66" s="680"/>
      <c r="N66" s="687"/>
      <c r="O66" s="684"/>
    </row>
    <row r="67" spans="1:15" s="244" customFormat="1" x14ac:dyDescent="0.25">
      <c r="A67" s="263" t="s">
        <v>1172</v>
      </c>
      <c r="B67" s="269"/>
      <c r="C67" s="269"/>
      <c r="D67" s="265"/>
      <c r="E67" s="265"/>
      <c r="F67" s="272"/>
      <c r="G67" s="680"/>
      <c r="H67" s="680"/>
      <c r="I67" s="680"/>
      <c r="J67" s="273"/>
      <c r="K67" s="273"/>
      <c r="L67" s="680"/>
      <c r="M67" s="680"/>
      <c r="N67" s="687"/>
      <c r="O67" s="684"/>
    </row>
    <row r="68" spans="1:15" s="244" customFormat="1" ht="25.5" x14ac:dyDescent="0.25">
      <c r="A68" s="270" t="s">
        <v>1173</v>
      </c>
      <c r="B68" s="766" t="s">
        <v>1127</v>
      </c>
      <c r="C68" s="212">
        <v>3452.51</v>
      </c>
      <c r="D68" s="265"/>
      <c r="E68" s="265"/>
      <c r="F68" s="272"/>
      <c r="G68" s="680"/>
      <c r="H68" s="680"/>
      <c r="I68" s="680"/>
      <c r="J68" s="273" t="s">
        <v>6141</v>
      </c>
      <c r="K68" s="198">
        <v>0.72642801903542631</v>
      </c>
      <c r="L68" s="767">
        <v>2508</v>
      </c>
      <c r="M68" s="680"/>
      <c r="N68" s="687"/>
      <c r="O68" s="684"/>
    </row>
    <row r="69" spans="1:15" s="244" customFormat="1" ht="25.5" x14ac:dyDescent="0.25">
      <c r="A69" s="270" t="s">
        <v>1175</v>
      </c>
      <c r="B69" s="766" t="s">
        <v>1127</v>
      </c>
      <c r="C69" s="212">
        <v>3452.51</v>
      </c>
      <c r="D69" s="265"/>
      <c r="E69" s="265"/>
      <c r="F69" s="272"/>
      <c r="G69" s="680"/>
      <c r="H69" s="680"/>
      <c r="I69" s="680"/>
      <c r="J69" s="273" t="s">
        <v>6142</v>
      </c>
      <c r="K69" s="198">
        <v>0.76263356224891454</v>
      </c>
      <c r="L69" s="767">
        <v>2633</v>
      </c>
      <c r="M69" s="680"/>
      <c r="N69" s="687"/>
      <c r="O69" s="684"/>
    </row>
    <row r="70" spans="1:15" s="244" customFormat="1" ht="25.5" x14ac:dyDescent="0.25">
      <c r="A70" s="270" t="s">
        <v>1177</v>
      </c>
      <c r="B70" s="766" t="s">
        <v>1127</v>
      </c>
      <c r="C70" s="212">
        <v>3452.51</v>
      </c>
      <c r="D70" s="265"/>
      <c r="E70" s="265"/>
      <c r="F70" s="272"/>
      <c r="G70" s="680"/>
      <c r="H70" s="680"/>
      <c r="I70" s="680"/>
      <c r="J70" s="273" t="s">
        <v>6143</v>
      </c>
      <c r="K70" s="198">
        <v>0.8608229954438944</v>
      </c>
      <c r="L70" s="767">
        <v>2972</v>
      </c>
      <c r="M70" s="680"/>
      <c r="N70" s="687"/>
      <c r="O70" s="684"/>
    </row>
    <row r="71" spans="1:15" s="244" customFormat="1" ht="25.5" x14ac:dyDescent="0.25">
      <c r="A71" s="270" t="s">
        <v>1181</v>
      </c>
      <c r="B71" s="766" t="s">
        <v>1127</v>
      </c>
      <c r="C71" s="212">
        <v>3452.51</v>
      </c>
      <c r="D71" s="265"/>
      <c r="E71" s="265"/>
      <c r="F71" s="272"/>
      <c r="G71" s="680"/>
      <c r="H71" s="680"/>
      <c r="I71" s="680"/>
      <c r="J71" s="273" t="s">
        <v>6144</v>
      </c>
      <c r="K71" s="198">
        <v>0.85416117549261261</v>
      </c>
      <c r="L71" s="767">
        <v>2949</v>
      </c>
      <c r="M71" s="680" t="s">
        <v>6145</v>
      </c>
      <c r="N71" s="687">
        <v>1.1414883664348545</v>
      </c>
      <c r="O71" s="684">
        <v>3941</v>
      </c>
    </row>
    <row r="72" spans="1:15" s="244" customFormat="1" ht="25.5" x14ac:dyDescent="0.25">
      <c r="A72" s="270" t="s">
        <v>1179</v>
      </c>
      <c r="B72" s="766" t="s">
        <v>1127</v>
      </c>
      <c r="C72" s="212">
        <v>3452.51</v>
      </c>
      <c r="D72" s="265"/>
      <c r="E72" s="265"/>
      <c r="F72" s="272"/>
      <c r="G72" s="680"/>
      <c r="H72" s="680"/>
      <c r="I72" s="680"/>
      <c r="J72" s="273" t="s">
        <v>6146</v>
      </c>
      <c r="K72" s="198">
        <v>0.89702853865738252</v>
      </c>
      <c r="L72" s="767">
        <v>3097</v>
      </c>
      <c r="M72" s="680"/>
      <c r="N72" s="687"/>
      <c r="O72" s="684"/>
    </row>
    <row r="73" spans="1:15" s="244" customFormat="1" ht="25.5" x14ac:dyDescent="0.25">
      <c r="A73" s="270">
        <v>65.709999999999994</v>
      </c>
      <c r="B73" s="766" t="s">
        <v>1127</v>
      </c>
      <c r="C73" s="212">
        <v>3452.51</v>
      </c>
      <c r="D73" s="265"/>
      <c r="E73" s="265"/>
      <c r="F73" s="272"/>
      <c r="G73" s="680"/>
      <c r="H73" s="680"/>
      <c r="I73" s="680"/>
      <c r="J73" s="273" t="s">
        <v>6147</v>
      </c>
      <c r="K73" s="198">
        <v>0.89065636305180862</v>
      </c>
      <c r="L73" s="767">
        <v>3075</v>
      </c>
      <c r="M73" s="680" t="s">
        <v>6148</v>
      </c>
      <c r="N73" s="687">
        <v>1.1779835539940506</v>
      </c>
      <c r="O73" s="684">
        <v>4067</v>
      </c>
    </row>
    <row r="74" spans="1:15" s="244" customFormat="1" ht="25.5" x14ac:dyDescent="0.25">
      <c r="A74" s="270" t="s">
        <v>1184</v>
      </c>
      <c r="B74" s="766" t="s">
        <v>1127</v>
      </c>
      <c r="C74" s="212">
        <v>3452.51</v>
      </c>
      <c r="D74" s="265"/>
      <c r="E74" s="265"/>
      <c r="F74" s="272"/>
      <c r="G74" s="680"/>
      <c r="H74" s="680"/>
      <c r="I74" s="680"/>
      <c r="J74" s="273" t="s">
        <v>6149</v>
      </c>
      <c r="K74" s="198">
        <v>1.3532183831473332</v>
      </c>
      <c r="L74" s="767">
        <v>4672</v>
      </c>
      <c r="M74" s="680" t="s">
        <v>6150</v>
      </c>
      <c r="N74" s="687">
        <v>1.6405455740895754</v>
      </c>
      <c r="O74" s="684">
        <v>5664</v>
      </c>
    </row>
    <row r="75" spans="1:15" s="244" customFormat="1" ht="25.5" x14ac:dyDescent="0.25">
      <c r="A75" s="267">
        <v>68.739999999999995</v>
      </c>
      <c r="B75" s="766" t="s">
        <v>1127</v>
      </c>
      <c r="C75" s="212">
        <v>3452.51</v>
      </c>
      <c r="D75" s="265"/>
      <c r="E75" s="265"/>
      <c r="F75" s="272"/>
      <c r="G75" s="680"/>
      <c r="H75" s="680"/>
      <c r="I75" s="680"/>
      <c r="J75" s="273" t="s">
        <v>6151</v>
      </c>
      <c r="K75" s="198">
        <v>1.3897135707065293</v>
      </c>
      <c r="L75" s="767">
        <v>4798</v>
      </c>
      <c r="M75" s="680" t="s">
        <v>6152</v>
      </c>
      <c r="N75" s="687">
        <v>1.6770407616487715</v>
      </c>
      <c r="O75" s="684">
        <v>5790</v>
      </c>
    </row>
    <row r="76" spans="1:15" s="244" customFormat="1" ht="15.75" x14ac:dyDescent="0.25">
      <c r="A76" s="274" t="s">
        <v>1207</v>
      </c>
      <c r="B76" s="766"/>
      <c r="C76" s="766"/>
      <c r="D76" s="260"/>
      <c r="E76" s="260"/>
      <c r="F76" s="275"/>
      <c r="G76" s="262"/>
      <c r="H76" s="262"/>
      <c r="I76" s="680"/>
      <c r="J76" s="680"/>
      <c r="K76" s="680"/>
      <c r="L76" s="680"/>
      <c r="M76" s="680"/>
      <c r="N76" s="680"/>
      <c r="O76" s="680"/>
    </row>
    <row r="77" spans="1:15" s="244" customFormat="1" x14ac:dyDescent="0.25">
      <c r="A77" s="262" t="s">
        <v>1208</v>
      </c>
      <c r="B77" s="765" t="s">
        <v>1209</v>
      </c>
      <c r="C77" s="221">
        <v>482.73</v>
      </c>
      <c r="D77" s="765" t="s">
        <v>6153</v>
      </c>
      <c r="E77" s="198">
        <v>0.92391191763511693</v>
      </c>
      <c r="F77" s="767">
        <v>446</v>
      </c>
      <c r="G77" s="765" t="s">
        <v>6153</v>
      </c>
      <c r="H77" s="198">
        <v>0.92391191763511693</v>
      </c>
      <c r="I77" s="767">
        <v>446</v>
      </c>
      <c r="J77" s="765" t="s">
        <v>6154</v>
      </c>
      <c r="K77" s="198">
        <v>0.92391191763511693</v>
      </c>
      <c r="L77" s="767">
        <v>446</v>
      </c>
      <c r="M77" s="765" t="s">
        <v>6154</v>
      </c>
      <c r="N77" s="198">
        <v>0.92391191763511693</v>
      </c>
      <c r="O77" s="767">
        <v>446</v>
      </c>
    </row>
    <row r="78" spans="1:15" s="244" customFormat="1" x14ac:dyDescent="0.25">
      <c r="A78" s="262" t="s">
        <v>1212</v>
      </c>
      <c r="B78" s="765" t="s">
        <v>1209</v>
      </c>
      <c r="C78" s="221">
        <v>482.73</v>
      </c>
      <c r="D78" s="765" t="s">
        <v>6155</v>
      </c>
      <c r="E78" s="198">
        <v>0.92391191763511693</v>
      </c>
      <c r="F78" s="767">
        <v>446</v>
      </c>
      <c r="G78" s="765" t="s">
        <v>6155</v>
      </c>
      <c r="H78" s="198">
        <v>0.92391191763511693</v>
      </c>
      <c r="I78" s="767">
        <v>446</v>
      </c>
      <c r="J78" s="765" t="s">
        <v>447</v>
      </c>
      <c r="K78" s="765" t="s">
        <v>447</v>
      </c>
      <c r="L78" s="767" t="s">
        <v>115</v>
      </c>
      <c r="M78" s="765" t="s">
        <v>447</v>
      </c>
      <c r="N78" s="765" t="s">
        <v>447</v>
      </c>
      <c r="O78" s="767" t="s">
        <v>115</v>
      </c>
    </row>
    <row r="79" spans="1:15" s="244" customFormat="1" x14ac:dyDescent="0.25">
      <c r="A79" s="276" t="s">
        <v>1214</v>
      </c>
      <c r="B79" s="765" t="s">
        <v>1209</v>
      </c>
      <c r="C79" s="221">
        <v>482.73</v>
      </c>
      <c r="D79" s="765" t="s">
        <v>6156</v>
      </c>
      <c r="E79" s="198">
        <v>1.2325730739751</v>
      </c>
      <c r="F79" s="767">
        <v>595</v>
      </c>
      <c r="G79" s="765" t="s">
        <v>6156</v>
      </c>
      <c r="H79" s="198">
        <v>1.2325730739751</v>
      </c>
      <c r="I79" s="767">
        <v>595</v>
      </c>
      <c r="J79" s="765" t="s">
        <v>6157</v>
      </c>
      <c r="K79" s="198">
        <v>1.2325730739751</v>
      </c>
      <c r="L79" s="767">
        <v>595</v>
      </c>
      <c r="M79" s="765" t="s">
        <v>6157</v>
      </c>
      <c r="N79" s="198">
        <v>1.2325730739751</v>
      </c>
      <c r="O79" s="767">
        <v>595</v>
      </c>
    </row>
    <row r="80" spans="1:15" s="244" customFormat="1" ht="25.5" x14ac:dyDescent="0.25">
      <c r="A80" s="276" t="s">
        <v>1217</v>
      </c>
      <c r="B80" s="765" t="s">
        <v>1209</v>
      </c>
      <c r="C80" s="221">
        <v>482.73</v>
      </c>
      <c r="D80" s="765" t="s">
        <v>6158</v>
      </c>
      <c r="E80" s="198">
        <v>2.3367099620906098</v>
      </c>
      <c r="F80" s="767">
        <v>1128</v>
      </c>
      <c r="G80" s="765" t="s">
        <v>6158</v>
      </c>
      <c r="H80" s="198">
        <v>2.3367099620906098</v>
      </c>
      <c r="I80" s="767">
        <v>1128</v>
      </c>
      <c r="J80" s="765" t="s">
        <v>6159</v>
      </c>
      <c r="K80" s="198">
        <v>2.3367099620906098</v>
      </c>
      <c r="L80" s="767">
        <v>1128</v>
      </c>
      <c r="M80" s="765" t="s">
        <v>6159</v>
      </c>
      <c r="N80" s="198">
        <v>2.3367099620906098</v>
      </c>
      <c r="O80" s="767">
        <v>1128</v>
      </c>
    </row>
    <row r="81" spans="1:15" s="244" customFormat="1" x14ac:dyDescent="0.25">
      <c r="A81" s="276" t="s">
        <v>1220</v>
      </c>
      <c r="B81" s="765" t="s">
        <v>1209</v>
      </c>
      <c r="C81" s="221">
        <v>482.73</v>
      </c>
      <c r="D81" s="765" t="s">
        <v>447</v>
      </c>
      <c r="E81" s="765" t="s">
        <v>447</v>
      </c>
      <c r="F81" s="765" t="s">
        <v>115</v>
      </c>
      <c r="G81" s="765" t="s">
        <v>447</v>
      </c>
      <c r="H81" s="765" t="s">
        <v>447</v>
      </c>
      <c r="I81" s="765" t="s">
        <v>115</v>
      </c>
      <c r="J81" s="765" t="s">
        <v>6160</v>
      </c>
      <c r="K81" s="198">
        <v>0.48267147266587945</v>
      </c>
      <c r="L81" s="767">
        <v>233</v>
      </c>
      <c r="M81" s="765" t="s">
        <v>6160</v>
      </c>
      <c r="N81" s="198">
        <v>0.48267147266587945</v>
      </c>
      <c r="O81" s="767">
        <v>233</v>
      </c>
    </row>
    <row r="82" spans="1:15" s="244" customFormat="1" x14ac:dyDescent="0.25">
      <c r="A82" s="276" t="s">
        <v>1222</v>
      </c>
      <c r="B82" s="765" t="s">
        <v>1209</v>
      </c>
      <c r="C82" s="221">
        <v>482.73</v>
      </c>
      <c r="D82" s="765" t="s">
        <v>6161</v>
      </c>
      <c r="E82" s="198">
        <v>0.46195595881755847</v>
      </c>
      <c r="F82" s="767">
        <v>223</v>
      </c>
      <c r="G82" s="765" t="s">
        <v>6161</v>
      </c>
      <c r="H82" s="198">
        <v>0.46195595881755847</v>
      </c>
      <c r="I82" s="767">
        <v>223</v>
      </c>
      <c r="J82" s="765" t="s">
        <v>6162</v>
      </c>
      <c r="K82" s="198">
        <v>0.46195595881755847</v>
      </c>
      <c r="L82" s="767">
        <v>223</v>
      </c>
      <c r="M82" s="765" t="s">
        <v>6162</v>
      </c>
      <c r="N82" s="198">
        <v>0.46195595881755847</v>
      </c>
      <c r="O82" s="767">
        <v>223</v>
      </c>
    </row>
    <row r="83" spans="1:15" s="244" customFormat="1" x14ac:dyDescent="0.25">
      <c r="A83" s="262" t="s">
        <v>1225</v>
      </c>
      <c r="B83" s="765" t="s">
        <v>1209</v>
      </c>
      <c r="C83" s="221">
        <v>482.73</v>
      </c>
      <c r="D83" s="765" t="s">
        <v>6163</v>
      </c>
      <c r="E83" s="198">
        <v>0.46195595881755847</v>
      </c>
      <c r="F83" s="767">
        <v>223</v>
      </c>
      <c r="G83" s="765" t="s">
        <v>6163</v>
      </c>
      <c r="H83" s="198">
        <v>0.46195595881755847</v>
      </c>
      <c r="I83" s="767">
        <v>223</v>
      </c>
      <c r="J83" s="765" t="s">
        <v>6164</v>
      </c>
      <c r="K83" s="198">
        <v>0.46195595881755847</v>
      </c>
      <c r="L83" s="767">
        <v>223</v>
      </c>
      <c r="M83" s="765" t="s">
        <v>6164</v>
      </c>
      <c r="N83" s="198">
        <v>0.46195595881755847</v>
      </c>
      <c r="O83" s="767">
        <v>223</v>
      </c>
    </row>
    <row r="84" spans="1:15" s="244" customFormat="1" ht="25.5" x14ac:dyDescent="0.25">
      <c r="A84" s="276" t="s">
        <v>1228</v>
      </c>
      <c r="B84" s="765" t="s">
        <v>1209</v>
      </c>
      <c r="C84" s="221">
        <v>482.73</v>
      </c>
      <c r="D84" s="765" t="s">
        <v>6165</v>
      </c>
      <c r="E84" s="198">
        <v>1.0668489631885318</v>
      </c>
      <c r="F84" s="767">
        <v>515</v>
      </c>
      <c r="G84" s="765" t="s">
        <v>6165</v>
      </c>
      <c r="H84" s="198">
        <v>1.0668489631885318</v>
      </c>
      <c r="I84" s="767">
        <v>515</v>
      </c>
      <c r="J84" s="765" t="s">
        <v>6166</v>
      </c>
      <c r="K84" s="198">
        <v>1.0668489631885318</v>
      </c>
      <c r="L84" s="767">
        <v>515</v>
      </c>
      <c r="M84" s="765" t="s">
        <v>6166</v>
      </c>
      <c r="N84" s="198">
        <v>1.0668489631885318</v>
      </c>
      <c r="O84" s="767">
        <v>515</v>
      </c>
    </row>
    <row r="85" spans="1:15" s="244" customFormat="1" ht="25.5" x14ac:dyDescent="0.25">
      <c r="A85" s="276" t="s">
        <v>1231</v>
      </c>
      <c r="B85" s="765" t="s">
        <v>1209</v>
      </c>
      <c r="C85" s="221">
        <v>482.73</v>
      </c>
      <c r="D85" s="765" t="s">
        <v>6167</v>
      </c>
      <c r="E85" s="198">
        <v>0.33766287572763243</v>
      </c>
      <c r="F85" s="767">
        <v>163</v>
      </c>
      <c r="G85" s="765" t="s">
        <v>6167</v>
      </c>
      <c r="H85" s="198">
        <v>0.33766287572763243</v>
      </c>
      <c r="I85" s="767">
        <v>163</v>
      </c>
      <c r="J85" s="765" t="s">
        <v>6168</v>
      </c>
      <c r="K85" s="198">
        <v>0.33766287572763243</v>
      </c>
      <c r="L85" s="767">
        <v>163</v>
      </c>
      <c r="M85" s="765" t="s">
        <v>6168</v>
      </c>
      <c r="N85" s="198">
        <v>0.33766287572763243</v>
      </c>
      <c r="O85" s="767">
        <v>163</v>
      </c>
    </row>
    <row r="86" spans="1:15" s="244" customFormat="1" ht="38.25" x14ac:dyDescent="0.25">
      <c r="A86" s="276" t="s">
        <v>1234</v>
      </c>
      <c r="B86" s="209" t="s">
        <v>1235</v>
      </c>
      <c r="C86" s="277">
        <v>1372.62</v>
      </c>
      <c r="D86" s="765" t="s">
        <v>6169</v>
      </c>
      <c r="E86" s="198">
        <v>1.1284987833486326</v>
      </c>
      <c r="F86" s="767">
        <v>1549</v>
      </c>
      <c r="G86" s="765" t="s">
        <v>6169</v>
      </c>
      <c r="H86" s="198">
        <v>1.1284987833486326</v>
      </c>
      <c r="I86" s="767">
        <v>1549</v>
      </c>
      <c r="J86" s="765" t="s">
        <v>6170</v>
      </c>
      <c r="K86" s="198">
        <v>1.1284987833486326</v>
      </c>
      <c r="L86" s="767">
        <v>1549</v>
      </c>
      <c r="M86" s="765" t="s">
        <v>6170</v>
      </c>
      <c r="N86" s="198">
        <v>1.1284987833486326</v>
      </c>
      <c r="O86" s="767">
        <v>1549</v>
      </c>
    </row>
    <row r="87" spans="1:15" s="244" customFormat="1" ht="38.25" x14ac:dyDescent="0.25">
      <c r="A87" s="222" t="s">
        <v>5901</v>
      </c>
      <c r="B87" s="223" t="s">
        <v>1235</v>
      </c>
      <c r="C87" s="277">
        <v>1372.62</v>
      </c>
      <c r="D87" s="765" t="s">
        <v>6171</v>
      </c>
      <c r="E87" s="198">
        <f>F87/C87</f>
        <v>4.923431102562982</v>
      </c>
      <c r="F87" s="767">
        <v>6758</v>
      </c>
      <c r="G87" s="765" t="s">
        <v>6171</v>
      </c>
      <c r="H87" s="198">
        <f>E87</f>
        <v>4.923431102562982</v>
      </c>
      <c r="I87" s="767">
        <v>6758</v>
      </c>
      <c r="J87" s="765" t="s">
        <v>6172</v>
      </c>
      <c r="K87" s="217">
        <f>L87/C87</f>
        <v>4.923431102562982</v>
      </c>
      <c r="L87" s="767">
        <v>6758</v>
      </c>
      <c r="M87" s="765" t="s">
        <v>6172</v>
      </c>
      <c r="N87" s="217">
        <f>K87</f>
        <v>4.923431102562982</v>
      </c>
      <c r="O87" s="767">
        <v>6758</v>
      </c>
    </row>
    <row r="88" spans="1:15" s="244" customFormat="1" ht="38.25" x14ac:dyDescent="0.25">
      <c r="A88" s="222" t="s">
        <v>478</v>
      </c>
      <c r="B88" s="223" t="s">
        <v>1235</v>
      </c>
      <c r="C88" s="221" t="s">
        <v>447</v>
      </c>
      <c r="D88" s="765" t="s">
        <v>6173</v>
      </c>
      <c r="E88" s="198" t="s">
        <v>447</v>
      </c>
      <c r="F88" s="767">
        <v>565</v>
      </c>
      <c r="G88" s="765" t="s">
        <v>6173</v>
      </c>
      <c r="H88" s="198" t="s">
        <v>447</v>
      </c>
      <c r="I88" s="767">
        <v>565</v>
      </c>
      <c r="J88" s="765" t="s">
        <v>6174</v>
      </c>
      <c r="K88" s="198" t="s">
        <v>447</v>
      </c>
      <c r="L88" s="767">
        <v>565</v>
      </c>
      <c r="M88" s="765" t="s">
        <v>6174</v>
      </c>
      <c r="N88" s="198" t="s">
        <v>447</v>
      </c>
      <c r="O88" s="767">
        <v>565</v>
      </c>
    </row>
    <row r="89" spans="1:15" s="244" customFormat="1" ht="38.25" x14ac:dyDescent="0.25">
      <c r="A89" s="222" t="s">
        <v>480</v>
      </c>
      <c r="B89" s="223" t="s">
        <v>1235</v>
      </c>
      <c r="C89" s="221" t="s">
        <v>447</v>
      </c>
      <c r="D89" s="765" t="s">
        <v>6175</v>
      </c>
      <c r="E89" s="198" t="s">
        <v>447</v>
      </c>
      <c r="F89" s="767">
        <v>904</v>
      </c>
      <c r="G89" s="765" t="s">
        <v>6175</v>
      </c>
      <c r="H89" s="198" t="s">
        <v>447</v>
      </c>
      <c r="I89" s="767">
        <v>904</v>
      </c>
      <c r="J89" s="765" t="s">
        <v>6176</v>
      </c>
      <c r="K89" s="198" t="s">
        <v>447</v>
      </c>
      <c r="L89" s="767">
        <v>904</v>
      </c>
      <c r="M89" s="765" t="s">
        <v>6176</v>
      </c>
      <c r="N89" s="198" t="s">
        <v>447</v>
      </c>
      <c r="O89" s="767">
        <v>904</v>
      </c>
    </row>
    <row r="90" spans="1:15" s="244" customFormat="1" ht="38.25" x14ac:dyDescent="0.25">
      <c r="A90" s="222" t="s">
        <v>482</v>
      </c>
      <c r="B90" s="223" t="s">
        <v>1235</v>
      </c>
      <c r="C90" s="221" t="s">
        <v>447</v>
      </c>
      <c r="D90" s="765" t="s">
        <v>6177</v>
      </c>
      <c r="E90" s="198" t="s">
        <v>447</v>
      </c>
      <c r="F90" s="767">
        <v>1309</v>
      </c>
      <c r="G90" s="765" t="s">
        <v>6177</v>
      </c>
      <c r="H90" s="198" t="s">
        <v>447</v>
      </c>
      <c r="I90" s="767">
        <v>1309</v>
      </c>
      <c r="J90" s="765" t="s">
        <v>6178</v>
      </c>
      <c r="K90" s="198" t="s">
        <v>447</v>
      </c>
      <c r="L90" s="767">
        <v>1309</v>
      </c>
      <c r="M90" s="765" t="s">
        <v>6178</v>
      </c>
      <c r="N90" s="198" t="s">
        <v>447</v>
      </c>
      <c r="O90" s="767">
        <v>1309</v>
      </c>
    </row>
    <row r="91" spans="1:15" s="244" customFormat="1" x14ac:dyDescent="0.25">
      <c r="A91" s="222" t="s">
        <v>805</v>
      </c>
      <c r="B91" s="223" t="s">
        <v>1235</v>
      </c>
      <c r="C91" s="221">
        <v>1372.62</v>
      </c>
      <c r="D91" s="765" t="s">
        <v>6179</v>
      </c>
      <c r="E91" s="198">
        <v>0.93908000757675114</v>
      </c>
      <c r="F91" s="767">
        <v>1289</v>
      </c>
      <c r="G91" s="765" t="s">
        <v>6179</v>
      </c>
      <c r="H91" s="198">
        <v>0.93908000757675114</v>
      </c>
      <c r="I91" s="767">
        <v>1289</v>
      </c>
      <c r="J91" s="765" t="s">
        <v>6180</v>
      </c>
      <c r="K91" s="198">
        <v>0.93908000757675114</v>
      </c>
      <c r="L91" s="767">
        <v>1289</v>
      </c>
      <c r="M91" s="765" t="s">
        <v>6180</v>
      </c>
      <c r="N91" s="198">
        <v>0.93908000757675114</v>
      </c>
      <c r="O91" s="767">
        <v>1289</v>
      </c>
    </row>
    <row r="92" spans="1:15" s="244" customFormat="1" ht="25.5" x14ac:dyDescent="0.25">
      <c r="A92" s="222" t="s">
        <v>1242</v>
      </c>
      <c r="B92" s="223" t="s">
        <v>1235</v>
      </c>
      <c r="C92" s="221" t="s">
        <v>447</v>
      </c>
      <c r="D92" s="765" t="s">
        <v>6181</v>
      </c>
      <c r="E92" s="198" t="s">
        <v>447</v>
      </c>
      <c r="F92" s="767">
        <v>647</v>
      </c>
      <c r="G92" s="765" t="s">
        <v>6181</v>
      </c>
      <c r="H92" s="198" t="s">
        <v>447</v>
      </c>
      <c r="I92" s="767">
        <v>647</v>
      </c>
      <c r="J92" s="765" t="s">
        <v>6182</v>
      </c>
      <c r="K92" s="198" t="s">
        <v>447</v>
      </c>
      <c r="L92" s="767">
        <v>647</v>
      </c>
      <c r="M92" s="765" t="s">
        <v>6182</v>
      </c>
      <c r="N92" s="198" t="s">
        <v>447</v>
      </c>
      <c r="O92" s="767">
        <v>647</v>
      </c>
    </row>
    <row r="93" spans="1:15" s="244" customFormat="1" x14ac:dyDescent="0.25">
      <c r="A93" s="222" t="s">
        <v>1244</v>
      </c>
      <c r="B93" s="223" t="s">
        <v>1235</v>
      </c>
      <c r="C93" s="221" t="s">
        <v>447</v>
      </c>
      <c r="D93" s="765" t="s">
        <v>6183</v>
      </c>
      <c r="E93" s="198" t="s">
        <v>447</v>
      </c>
      <c r="F93" s="767">
        <v>1597</v>
      </c>
      <c r="G93" s="765" t="s">
        <v>6183</v>
      </c>
      <c r="H93" s="198" t="s">
        <v>447</v>
      </c>
      <c r="I93" s="767">
        <v>1597</v>
      </c>
      <c r="J93" s="765" t="s">
        <v>6184</v>
      </c>
      <c r="K93" s="198" t="s">
        <v>447</v>
      </c>
      <c r="L93" s="767">
        <v>1597</v>
      </c>
      <c r="M93" s="765" t="s">
        <v>6184</v>
      </c>
      <c r="N93" s="198" t="s">
        <v>447</v>
      </c>
      <c r="O93" s="767">
        <v>1597</v>
      </c>
    </row>
    <row r="94" spans="1:15" s="244" customFormat="1" x14ac:dyDescent="0.25">
      <c r="A94" s="686" t="s">
        <v>718</v>
      </c>
      <c r="B94" s="223" t="s">
        <v>1235</v>
      </c>
      <c r="C94" s="221" t="s">
        <v>447</v>
      </c>
      <c r="D94" s="765" t="s">
        <v>6185</v>
      </c>
      <c r="E94" s="198" t="s">
        <v>447</v>
      </c>
      <c r="F94" s="767">
        <v>321</v>
      </c>
      <c r="G94" s="765" t="s">
        <v>6185</v>
      </c>
      <c r="H94" s="198" t="s">
        <v>447</v>
      </c>
      <c r="I94" s="767">
        <v>321</v>
      </c>
      <c r="J94" s="765" t="s">
        <v>6186</v>
      </c>
      <c r="K94" s="198" t="s">
        <v>447</v>
      </c>
      <c r="L94" s="679">
        <v>321</v>
      </c>
      <c r="M94" s="765" t="s">
        <v>6186</v>
      </c>
      <c r="N94" s="198" t="s">
        <v>447</v>
      </c>
      <c r="O94" s="679">
        <v>321</v>
      </c>
    </row>
    <row r="95" spans="1:15" s="244" customFormat="1" x14ac:dyDescent="0.25">
      <c r="A95" s="249"/>
      <c r="B95" s="250"/>
      <c r="C95" s="250"/>
      <c r="D95" s="251"/>
      <c r="E95" s="251"/>
      <c r="F95" s="246"/>
      <c r="I95" s="253"/>
    </row>
    <row r="96" spans="1:15" s="280" customFormat="1" x14ac:dyDescent="0.25">
      <c r="A96" s="256"/>
      <c r="B96" s="224"/>
      <c r="C96" s="240"/>
      <c r="D96" s="256"/>
      <c r="E96" s="241"/>
      <c r="F96" s="226"/>
      <c r="G96" s="202"/>
      <c r="H96" s="202"/>
      <c r="I96" s="279"/>
    </row>
    <row r="97" spans="1:15" s="244" customFormat="1" x14ac:dyDescent="0.25">
      <c r="A97" s="249"/>
      <c r="B97" s="250"/>
      <c r="C97" s="250"/>
      <c r="D97" s="251"/>
      <c r="E97" s="251"/>
      <c r="F97" s="246"/>
      <c r="G97" s="246"/>
      <c r="H97" s="246"/>
      <c r="I97" s="196" t="s">
        <v>537</v>
      </c>
    </row>
    <row r="98" spans="1:15" s="244" customFormat="1" ht="37.5" customHeight="1" x14ac:dyDescent="0.25">
      <c r="A98" s="870" t="s">
        <v>6187</v>
      </c>
      <c r="B98" s="870"/>
      <c r="C98" s="870"/>
      <c r="D98" s="870"/>
      <c r="E98" s="870"/>
      <c r="F98" s="870"/>
      <c r="G98" s="870"/>
      <c r="H98" s="870"/>
      <c r="I98" s="870"/>
    </row>
    <row r="99" spans="1:15" s="244" customFormat="1" x14ac:dyDescent="0.25">
      <c r="A99" s="758"/>
      <c r="B99" s="758"/>
      <c r="C99" s="758"/>
      <c r="D99" s="758"/>
      <c r="E99" s="758"/>
      <c r="F99" s="758"/>
      <c r="G99" s="252"/>
      <c r="H99" s="252"/>
      <c r="I99" s="253"/>
    </row>
    <row r="100" spans="1:15" s="244" customFormat="1" ht="15" customHeight="1" x14ac:dyDescent="0.25">
      <c r="A100" s="875" t="s">
        <v>1122</v>
      </c>
      <c r="B100" s="871" t="s">
        <v>1123</v>
      </c>
      <c r="C100" s="871" t="s">
        <v>1124</v>
      </c>
      <c r="D100" s="877" t="s">
        <v>238</v>
      </c>
      <c r="E100" s="878"/>
      <c r="F100" s="879"/>
      <c r="G100" s="880" t="s">
        <v>239</v>
      </c>
      <c r="H100" s="881"/>
      <c r="I100" s="882"/>
    </row>
    <row r="101" spans="1:15" s="244" customFormat="1" ht="75" x14ac:dyDescent="0.25">
      <c r="A101" s="876"/>
      <c r="B101" s="872"/>
      <c r="C101" s="872"/>
      <c r="D101" s="759" t="s">
        <v>831</v>
      </c>
      <c r="E101" s="759" t="s">
        <v>267</v>
      </c>
      <c r="F101" s="760" t="s">
        <v>1125</v>
      </c>
      <c r="G101" s="759" t="s">
        <v>831</v>
      </c>
      <c r="H101" s="759" t="s">
        <v>267</v>
      </c>
      <c r="I101" s="760" t="s">
        <v>1125</v>
      </c>
    </row>
    <row r="102" spans="1:15" s="244" customFormat="1" ht="31.5" x14ac:dyDescent="0.25">
      <c r="A102" s="254" t="s">
        <v>1126</v>
      </c>
      <c r="B102" s="766" t="s">
        <v>1127</v>
      </c>
      <c r="C102" s="197">
        <v>2824.9</v>
      </c>
      <c r="D102" s="765" t="s">
        <v>6188</v>
      </c>
      <c r="E102" s="198">
        <v>0.50762858862260607</v>
      </c>
      <c r="F102" s="767">
        <v>1434</v>
      </c>
      <c r="G102" s="765" t="s">
        <v>6189</v>
      </c>
      <c r="H102" s="198">
        <v>0.52072639739459803</v>
      </c>
      <c r="I102" s="767">
        <v>1471</v>
      </c>
    </row>
    <row r="103" spans="1:15" s="244" customFormat="1" ht="31.5" x14ac:dyDescent="0.25">
      <c r="A103" s="254" t="s">
        <v>1130</v>
      </c>
      <c r="B103" s="766" t="s">
        <v>1127</v>
      </c>
      <c r="C103" s="197">
        <v>2824.9</v>
      </c>
      <c r="D103" s="765" t="s">
        <v>6190</v>
      </c>
      <c r="E103" s="198">
        <v>0.6732981698467202</v>
      </c>
      <c r="F103" s="767">
        <v>1902</v>
      </c>
      <c r="G103" s="765" t="s">
        <v>6191</v>
      </c>
      <c r="H103" s="198">
        <v>0.68639597861871215</v>
      </c>
      <c r="I103" s="767">
        <v>1939</v>
      </c>
    </row>
    <row r="104" spans="1:15" s="244" customFormat="1" ht="31.5" x14ac:dyDescent="0.25">
      <c r="A104" s="254" t="s">
        <v>1133</v>
      </c>
      <c r="B104" s="766" t="s">
        <v>1127</v>
      </c>
      <c r="C104" s="197">
        <v>2824.9</v>
      </c>
      <c r="D104" s="765" t="s">
        <v>6192</v>
      </c>
      <c r="E104" s="198">
        <v>0.66515628871818466</v>
      </c>
      <c r="F104" s="767">
        <v>1879</v>
      </c>
      <c r="G104" s="765" t="s">
        <v>6193</v>
      </c>
      <c r="H104" s="198">
        <v>0.67825409749017662</v>
      </c>
      <c r="I104" s="767">
        <v>1916</v>
      </c>
    </row>
    <row r="105" spans="1:15" s="244" customFormat="1" ht="31.5" x14ac:dyDescent="0.25">
      <c r="A105" s="254" t="s">
        <v>1136</v>
      </c>
      <c r="B105" s="766" t="s">
        <v>1127</v>
      </c>
      <c r="C105" s="197">
        <v>2824.9</v>
      </c>
      <c r="D105" s="765" t="s">
        <v>6194</v>
      </c>
      <c r="E105" s="198">
        <v>0.83082586994229879</v>
      </c>
      <c r="F105" s="767">
        <v>2347</v>
      </c>
      <c r="G105" s="765" t="s">
        <v>6195</v>
      </c>
      <c r="H105" s="198">
        <v>0.84392367871429075</v>
      </c>
      <c r="I105" s="767">
        <v>2384</v>
      </c>
    </row>
    <row r="106" spans="1:15" s="244" customFormat="1" ht="31.5" x14ac:dyDescent="0.25">
      <c r="A106" s="255" t="s">
        <v>1139</v>
      </c>
      <c r="B106" s="766" t="s">
        <v>1127</v>
      </c>
      <c r="C106" s="197">
        <v>2824.9</v>
      </c>
      <c r="D106" s="765" t="s">
        <v>6196</v>
      </c>
      <c r="E106" s="198">
        <v>0.97985769407766643</v>
      </c>
      <c r="F106" s="767">
        <v>2768</v>
      </c>
      <c r="G106" s="765" t="s">
        <v>6197</v>
      </c>
      <c r="H106" s="198">
        <v>0.99295550284965839</v>
      </c>
      <c r="I106" s="767">
        <v>2805</v>
      </c>
    </row>
    <row r="107" spans="1:15" s="244" customFormat="1" ht="31.5" x14ac:dyDescent="0.25">
      <c r="A107" s="255" t="s">
        <v>1142</v>
      </c>
      <c r="B107" s="766" t="s">
        <v>1127</v>
      </c>
      <c r="C107" s="197">
        <v>2824.9</v>
      </c>
      <c r="D107" s="765" t="s">
        <v>6198</v>
      </c>
      <c r="E107" s="198">
        <v>0.8141881128535523</v>
      </c>
      <c r="F107" s="767">
        <v>2300</v>
      </c>
      <c r="G107" s="765" t="s">
        <v>6199</v>
      </c>
      <c r="H107" s="198">
        <v>0.82728592162554426</v>
      </c>
      <c r="I107" s="767">
        <v>2337</v>
      </c>
    </row>
    <row r="108" spans="1:15" s="244" customFormat="1" ht="47.25" x14ac:dyDescent="0.25">
      <c r="A108" s="255" t="s">
        <v>1145</v>
      </c>
      <c r="B108" s="766" t="s">
        <v>1127</v>
      </c>
      <c r="C108" s="197">
        <v>2824.9</v>
      </c>
      <c r="D108" s="765" t="s">
        <v>6200</v>
      </c>
      <c r="E108" s="198">
        <v>0.75117703281532089</v>
      </c>
      <c r="F108" s="767">
        <v>2122</v>
      </c>
      <c r="G108" s="765" t="s">
        <v>6201</v>
      </c>
      <c r="H108" s="198">
        <v>0.76427484158731285</v>
      </c>
      <c r="I108" s="767">
        <v>2159</v>
      </c>
    </row>
    <row r="109" spans="1:15" s="244" customFormat="1" ht="47.25" x14ac:dyDescent="0.25">
      <c r="A109" s="255" t="s">
        <v>1148</v>
      </c>
      <c r="B109" s="766" t="s">
        <v>1127</v>
      </c>
      <c r="C109" s="197">
        <v>2824.9</v>
      </c>
      <c r="D109" s="765" t="s">
        <v>6202</v>
      </c>
      <c r="E109" s="198">
        <v>0.91684661403943502</v>
      </c>
      <c r="F109" s="767">
        <v>2590</v>
      </c>
      <c r="G109" s="765" t="s">
        <v>6203</v>
      </c>
      <c r="H109" s="198">
        <v>0.92994442281142697</v>
      </c>
      <c r="I109" s="767">
        <v>2627</v>
      </c>
    </row>
    <row r="110" spans="1:15" s="244" customFormat="1" x14ac:dyDescent="0.25">
      <c r="A110" s="256"/>
      <c r="B110" s="257"/>
      <c r="C110" s="257"/>
      <c r="D110" s="200"/>
      <c r="E110" s="200"/>
      <c r="F110" s="258"/>
      <c r="G110" s="200"/>
      <c r="H110" s="200"/>
      <c r="I110" s="258"/>
    </row>
    <row r="111" spans="1:15" s="244" customFormat="1" x14ac:dyDescent="0.25">
      <c r="A111" s="256"/>
      <c r="B111" s="257"/>
      <c r="C111" s="257"/>
      <c r="D111" s="200"/>
      <c r="E111" s="200"/>
      <c r="F111" s="258"/>
      <c r="G111" s="200"/>
      <c r="H111" s="200"/>
      <c r="O111" s="203" t="s">
        <v>1255</v>
      </c>
    </row>
    <row r="112" spans="1:15" s="244" customFormat="1" ht="46.5" customHeight="1" x14ac:dyDescent="0.25">
      <c r="A112" s="870" t="s">
        <v>6204</v>
      </c>
      <c r="B112" s="870"/>
      <c r="C112" s="870"/>
      <c r="D112" s="870"/>
      <c r="E112" s="870"/>
      <c r="F112" s="870"/>
      <c r="G112" s="870"/>
      <c r="H112" s="870"/>
      <c r="I112" s="870"/>
      <c r="J112" s="870"/>
      <c r="K112" s="870"/>
      <c r="L112" s="870"/>
      <c r="M112" s="870"/>
      <c r="N112" s="870"/>
      <c r="O112" s="870"/>
    </row>
    <row r="113" spans="1:15" s="244" customFormat="1" x14ac:dyDescent="0.25">
      <c r="A113" s="758"/>
      <c r="B113" s="758"/>
      <c r="C113" s="758"/>
      <c r="D113" s="758"/>
      <c r="E113" s="758"/>
      <c r="F113" s="758"/>
      <c r="G113" s="758"/>
      <c r="H113" s="758"/>
      <c r="I113" s="252"/>
    </row>
    <row r="114" spans="1:15" s="245" customFormat="1" ht="51" customHeight="1" x14ac:dyDescent="0.25">
      <c r="A114" s="899" t="s">
        <v>1122</v>
      </c>
      <c r="B114" s="902" t="s">
        <v>1123</v>
      </c>
      <c r="C114" s="905" t="s">
        <v>1124</v>
      </c>
      <c r="D114" s="890" t="s">
        <v>5878</v>
      </c>
      <c r="E114" s="890"/>
      <c r="F114" s="890"/>
      <c r="G114" s="890" t="s">
        <v>5879</v>
      </c>
      <c r="H114" s="890"/>
      <c r="I114" s="890"/>
      <c r="J114" s="890" t="s">
        <v>5878</v>
      </c>
      <c r="K114" s="890"/>
      <c r="L114" s="890"/>
      <c r="M114" s="890" t="s">
        <v>5879</v>
      </c>
      <c r="N114" s="890"/>
      <c r="O114" s="890"/>
    </row>
    <row r="115" spans="1:15" s="245" customFormat="1" ht="65.25" customHeight="1" x14ac:dyDescent="0.25">
      <c r="A115" s="900"/>
      <c r="B115" s="903"/>
      <c r="C115" s="905"/>
      <c r="D115" s="770" t="s">
        <v>831</v>
      </c>
      <c r="E115" s="770" t="s">
        <v>267</v>
      </c>
      <c r="F115" s="762" t="s">
        <v>1125</v>
      </c>
      <c r="G115" s="473" t="s">
        <v>831</v>
      </c>
      <c r="H115" s="473" t="s">
        <v>267</v>
      </c>
      <c r="I115" s="762" t="s">
        <v>1125</v>
      </c>
      <c r="J115" s="770" t="s">
        <v>831</v>
      </c>
      <c r="K115" s="770" t="s">
        <v>267</v>
      </c>
      <c r="L115" s="762" t="s">
        <v>1125</v>
      </c>
      <c r="M115" s="473" t="s">
        <v>831</v>
      </c>
      <c r="N115" s="473" t="s">
        <v>267</v>
      </c>
      <c r="O115" s="762" t="s">
        <v>1125</v>
      </c>
    </row>
    <row r="116" spans="1:15" s="245" customFormat="1" ht="19.5" customHeight="1" x14ac:dyDescent="0.25">
      <c r="A116" s="901"/>
      <c r="B116" s="904"/>
      <c r="C116" s="905"/>
      <c r="D116" s="897" t="s">
        <v>238</v>
      </c>
      <c r="E116" s="897"/>
      <c r="F116" s="897"/>
      <c r="G116" s="897"/>
      <c r="H116" s="897"/>
      <c r="I116" s="897"/>
      <c r="J116" s="898" t="s">
        <v>239</v>
      </c>
      <c r="K116" s="898"/>
      <c r="L116" s="898"/>
      <c r="M116" s="898"/>
      <c r="N116" s="898"/>
      <c r="O116" s="898"/>
    </row>
    <row r="117" spans="1:15" s="244" customFormat="1" ht="25.5" x14ac:dyDescent="0.25">
      <c r="A117" s="259" t="s">
        <v>1152</v>
      </c>
      <c r="B117" s="260" t="s">
        <v>1127</v>
      </c>
      <c r="C117" s="260"/>
      <c r="D117" s="261"/>
      <c r="E117" s="261"/>
      <c r="F117" s="262"/>
      <c r="G117" s="262"/>
      <c r="H117" s="262"/>
      <c r="I117" s="262"/>
      <c r="J117" s="680"/>
      <c r="K117" s="680"/>
      <c r="L117" s="680"/>
      <c r="M117" s="680"/>
      <c r="N117" s="680"/>
      <c r="O117" s="680"/>
    </row>
    <row r="118" spans="1:15" s="244" customFormat="1" x14ac:dyDescent="0.25">
      <c r="A118" s="263" t="s">
        <v>1153</v>
      </c>
      <c r="B118" s="264"/>
      <c r="C118" s="264"/>
      <c r="D118" s="265"/>
      <c r="E118" s="265"/>
      <c r="F118" s="266"/>
      <c r="G118" s="265"/>
      <c r="H118" s="265"/>
      <c r="I118" s="266"/>
      <c r="J118" s="680"/>
      <c r="K118" s="680"/>
      <c r="L118" s="680"/>
      <c r="M118" s="680"/>
      <c r="N118" s="680"/>
      <c r="O118" s="680"/>
    </row>
    <row r="119" spans="1:15" s="244" customFormat="1" ht="25.5" x14ac:dyDescent="0.25">
      <c r="A119" s="267" t="s">
        <v>1154</v>
      </c>
      <c r="B119" s="766" t="s">
        <v>1127</v>
      </c>
      <c r="C119" s="212">
        <v>3452.51</v>
      </c>
      <c r="D119" s="268" t="s">
        <v>6205</v>
      </c>
      <c r="E119" s="198">
        <f>F119/C119</f>
        <v>0.46372059747835631</v>
      </c>
      <c r="F119" s="767">
        <v>1601</v>
      </c>
      <c r="G119" s="265"/>
      <c r="H119" s="265"/>
      <c r="I119" s="266"/>
      <c r="J119" s="680"/>
      <c r="K119" s="680"/>
      <c r="L119" s="680"/>
      <c r="M119" s="680"/>
      <c r="N119" s="680"/>
      <c r="O119" s="680"/>
    </row>
    <row r="120" spans="1:15" s="244" customFormat="1" ht="25.5" x14ac:dyDescent="0.25">
      <c r="A120" s="267" t="s">
        <v>1156</v>
      </c>
      <c r="B120" s="766" t="s">
        <v>1127</v>
      </c>
      <c r="C120" s="212">
        <v>3452.51</v>
      </c>
      <c r="D120" s="268" t="s">
        <v>6206</v>
      </c>
      <c r="E120" s="198">
        <f t="shared" ref="E120:E139" si="0">F120/C120</f>
        <v>0.59782592954111646</v>
      </c>
      <c r="F120" s="767">
        <v>2064</v>
      </c>
      <c r="G120" s="265"/>
      <c r="H120" s="265"/>
      <c r="I120" s="266"/>
      <c r="J120" s="680"/>
      <c r="K120" s="680"/>
      <c r="L120" s="680"/>
      <c r="M120" s="680"/>
      <c r="N120" s="680"/>
      <c r="O120" s="680"/>
    </row>
    <row r="121" spans="1:15" s="244" customFormat="1" ht="25.5" x14ac:dyDescent="0.25">
      <c r="A121" s="267">
        <v>39</v>
      </c>
      <c r="B121" s="766" t="s">
        <v>1127</v>
      </c>
      <c r="C121" s="212">
        <v>3452.51</v>
      </c>
      <c r="D121" s="268" t="s">
        <v>6207</v>
      </c>
      <c r="E121" s="198">
        <f t="shared" si="0"/>
        <v>0.59145375393554256</v>
      </c>
      <c r="F121" s="767">
        <v>2042</v>
      </c>
      <c r="G121" s="265"/>
      <c r="H121" s="265"/>
      <c r="I121" s="266"/>
      <c r="J121" s="680"/>
      <c r="K121" s="680"/>
      <c r="L121" s="680"/>
      <c r="M121" s="680"/>
      <c r="N121" s="680"/>
      <c r="O121" s="680"/>
    </row>
    <row r="122" spans="1:15" s="244" customFormat="1" ht="25.5" x14ac:dyDescent="0.25">
      <c r="A122" s="267">
        <v>36</v>
      </c>
      <c r="B122" s="766" t="s">
        <v>1127</v>
      </c>
      <c r="C122" s="212">
        <v>3452.51</v>
      </c>
      <c r="D122" s="268" t="s">
        <v>6208</v>
      </c>
      <c r="E122" s="198">
        <f t="shared" si="0"/>
        <v>0.72584873034401054</v>
      </c>
      <c r="F122" s="767">
        <v>2506</v>
      </c>
      <c r="G122" s="265"/>
      <c r="H122" s="265"/>
      <c r="I122" s="266"/>
      <c r="J122" s="680"/>
      <c r="K122" s="680"/>
      <c r="L122" s="680"/>
      <c r="M122" s="680"/>
      <c r="N122" s="680"/>
      <c r="O122" s="680"/>
    </row>
    <row r="123" spans="1:15" s="244" customFormat="1" ht="25.5" x14ac:dyDescent="0.25">
      <c r="A123" s="267" t="s">
        <v>1160</v>
      </c>
      <c r="B123" s="766" t="s">
        <v>1127</v>
      </c>
      <c r="C123" s="212">
        <v>3452.51</v>
      </c>
      <c r="D123" s="268" t="s">
        <v>6209</v>
      </c>
      <c r="E123" s="198">
        <f t="shared" si="0"/>
        <v>0.74873063365493508</v>
      </c>
      <c r="F123" s="767">
        <v>2585</v>
      </c>
      <c r="G123" s="265" t="s">
        <v>8497</v>
      </c>
      <c r="H123" s="696">
        <v>1.036057824597177</v>
      </c>
      <c r="I123" s="767">
        <v>3577</v>
      </c>
      <c r="J123" s="680"/>
      <c r="K123" s="680"/>
      <c r="L123" s="680"/>
      <c r="M123" s="680"/>
      <c r="N123" s="680"/>
      <c r="O123" s="680"/>
    </row>
    <row r="124" spans="1:15" s="244" customFormat="1" ht="25.5" x14ac:dyDescent="0.25">
      <c r="A124" s="267" t="s">
        <v>1162</v>
      </c>
      <c r="B124" s="766" t="s">
        <v>1127</v>
      </c>
      <c r="C124" s="212">
        <v>3452.51</v>
      </c>
      <c r="D124" s="268" t="s">
        <v>6210</v>
      </c>
      <c r="E124" s="198">
        <f t="shared" si="0"/>
        <v>0.78493617686842321</v>
      </c>
      <c r="F124" s="767">
        <v>2710</v>
      </c>
      <c r="G124" s="265" t="s">
        <v>8498</v>
      </c>
      <c r="H124" s="696">
        <v>1.0722633678106652</v>
      </c>
      <c r="I124" s="767">
        <v>3702</v>
      </c>
      <c r="J124" s="680"/>
      <c r="K124" s="680"/>
      <c r="L124" s="680"/>
      <c r="M124" s="680"/>
      <c r="N124" s="680"/>
      <c r="O124" s="680"/>
    </row>
    <row r="125" spans="1:15" s="244" customFormat="1" ht="25.5" x14ac:dyDescent="0.25">
      <c r="A125" s="267">
        <v>55</v>
      </c>
      <c r="B125" s="766" t="s">
        <v>1127</v>
      </c>
      <c r="C125" s="212">
        <v>3452.51</v>
      </c>
      <c r="D125" s="268" t="s">
        <v>6211</v>
      </c>
      <c r="E125" s="198">
        <f t="shared" si="0"/>
        <v>0.89471138389171934</v>
      </c>
      <c r="F125" s="767">
        <v>3089</v>
      </c>
      <c r="G125" s="265" t="s">
        <v>8499</v>
      </c>
      <c r="H125" s="696">
        <v>1.1820385748339612</v>
      </c>
      <c r="I125" s="767">
        <v>4081</v>
      </c>
      <c r="J125" s="680"/>
      <c r="K125" s="680"/>
      <c r="L125" s="680"/>
      <c r="M125" s="680"/>
      <c r="N125" s="680"/>
      <c r="O125" s="680"/>
    </row>
    <row r="126" spans="1:15" s="244" customFormat="1" ht="25.5" x14ac:dyDescent="0.25">
      <c r="A126" s="267" t="s">
        <v>1165</v>
      </c>
      <c r="B126" s="766" t="s">
        <v>1127</v>
      </c>
      <c r="C126" s="212">
        <v>3452.51</v>
      </c>
      <c r="D126" s="268" t="s">
        <v>6212</v>
      </c>
      <c r="E126" s="198">
        <f t="shared" si="0"/>
        <v>1.0105691221748814</v>
      </c>
      <c r="F126" s="767">
        <v>3489</v>
      </c>
      <c r="G126" s="265" t="s">
        <v>8500</v>
      </c>
      <c r="H126" s="696">
        <v>1.2978963131171235</v>
      </c>
      <c r="I126" s="767">
        <v>4481</v>
      </c>
      <c r="J126" s="680"/>
      <c r="K126" s="680"/>
      <c r="L126" s="680"/>
      <c r="M126" s="680"/>
      <c r="N126" s="680"/>
      <c r="O126" s="680"/>
    </row>
    <row r="127" spans="1:15" s="244" customFormat="1" ht="25.5" x14ac:dyDescent="0.25">
      <c r="A127" s="267" t="s">
        <v>1167</v>
      </c>
      <c r="B127" s="766" t="s">
        <v>1127</v>
      </c>
      <c r="C127" s="212">
        <v>3452.51</v>
      </c>
      <c r="D127" s="268" t="s">
        <v>6213</v>
      </c>
      <c r="E127" s="198">
        <f t="shared" si="0"/>
        <v>1.0470643097340775</v>
      </c>
      <c r="F127" s="767">
        <v>3615</v>
      </c>
      <c r="G127" s="265" t="s">
        <v>8501</v>
      </c>
      <c r="H127" s="696">
        <v>1.3343915006763194</v>
      </c>
      <c r="I127" s="767">
        <v>4607</v>
      </c>
      <c r="J127" s="680"/>
      <c r="K127" s="680"/>
      <c r="L127" s="680"/>
      <c r="M127" s="680"/>
      <c r="N127" s="680"/>
      <c r="O127" s="680"/>
    </row>
    <row r="128" spans="1:15" s="244" customFormat="1" ht="25.5" x14ac:dyDescent="0.25">
      <c r="A128" s="267">
        <v>50.64</v>
      </c>
      <c r="B128" s="766" t="s">
        <v>1127</v>
      </c>
      <c r="C128" s="212">
        <v>3452.51</v>
      </c>
      <c r="D128" s="268" t="s">
        <v>6214</v>
      </c>
      <c r="E128" s="198">
        <f t="shared" si="0"/>
        <v>1.1565498724116656</v>
      </c>
      <c r="F128" s="767">
        <v>3993</v>
      </c>
      <c r="G128" s="265" t="s">
        <v>8502</v>
      </c>
      <c r="H128" s="696">
        <v>1.4438770633539078</v>
      </c>
      <c r="I128" s="767">
        <v>4985</v>
      </c>
      <c r="J128" s="680"/>
      <c r="K128" s="680"/>
      <c r="L128" s="680"/>
      <c r="M128" s="680"/>
      <c r="N128" s="680"/>
      <c r="O128" s="680"/>
    </row>
    <row r="129" spans="1:15" s="244" customFormat="1" ht="25.5" x14ac:dyDescent="0.25">
      <c r="A129" s="267">
        <v>60</v>
      </c>
      <c r="B129" s="766" t="s">
        <v>1127</v>
      </c>
      <c r="C129" s="212">
        <v>3452.51</v>
      </c>
      <c r="D129" s="268" t="s">
        <v>6215</v>
      </c>
      <c r="E129" s="198">
        <f t="shared" si="0"/>
        <v>1.1930450599708617</v>
      </c>
      <c r="F129" s="767">
        <v>4119</v>
      </c>
      <c r="G129" s="265" t="s">
        <v>8503</v>
      </c>
      <c r="H129" s="696">
        <v>1.4803722509131036</v>
      </c>
      <c r="I129" s="767">
        <v>5111</v>
      </c>
      <c r="J129" s="680"/>
      <c r="K129" s="680"/>
      <c r="L129" s="680"/>
      <c r="M129" s="680"/>
      <c r="N129" s="680"/>
      <c r="O129" s="680"/>
    </row>
    <row r="130" spans="1:15" s="244" customFormat="1" ht="25.5" x14ac:dyDescent="0.25">
      <c r="A130" s="267">
        <v>45</v>
      </c>
      <c r="B130" s="766" t="s">
        <v>1127</v>
      </c>
      <c r="C130" s="212">
        <v>3452.51</v>
      </c>
      <c r="D130" s="268" t="s">
        <v>6216</v>
      </c>
      <c r="E130" s="198">
        <f t="shared" si="0"/>
        <v>1.4890615812843409</v>
      </c>
      <c r="F130" s="767">
        <v>5141</v>
      </c>
      <c r="G130" s="265" t="s">
        <v>8504</v>
      </c>
      <c r="H130" s="696">
        <v>1.7763887722265828</v>
      </c>
      <c r="I130" s="767">
        <v>6133</v>
      </c>
      <c r="J130" s="680"/>
      <c r="K130" s="680"/>
      <c r="L130" s="680"/>
      <c r="M130" s="680"/>
      <c r="N130" s="680"/>
      <c r="O130" s="680"/>
    </row>
    <row r="131" spans="1:15" s="244" customFormat="1" x14ac:dyDescent="0.25">
      <c r="A131" s="263" t="s">
        <v>1172</v>
      </c>
      <c r="B131" s="269"/>
      <c r="C131" s="212"/>
      <c r="D131" s="268"/>
      <c r="E131" s="198"/>
      <c r="F131" s="218"/>
      <c r="G131" s="265"/>
      <c r="H131" s="265"/>
      <c r="I131" s="767"/>
      <c r="J131" s="680"/>
      <c r="K131" s="680"/>
      <c r="L131" s="680"/>
      <c r="M131" s="680"/>
      <c r="N131" s="680"/>
      <c r="O131" s="680"/>
    </row>
    <row r="132" spans="1:15" s="244" customFormat="1" ht="25.5" x14ac:dyDescent="0.25">
      <c r="A132" s="270" t="s">
        <v>1173</v>
      </c>
      <c r="B132" s="766" t="s">
        <v>1127</v>
      </c>
      <c r="C132" s="212">
        <v>3452.51</v>
      </c>
      <c r="D132" s="268" t="s">
        <v>6217</v>
      </c>
      <c r="E132" s="198">
        <f t="shared" si="0"/>
        <v>0.69775322881034374</v>
      </c>
      <c r="F132" s="767">
        <v>2409</v>
      </c>
      <c r="G132" s="265"/>
      <c r="H132" s="265"/>
      <c r="I132" s="767"/>
      <c r="J132" s="680"/>
      <c r="K132" s="680"/>
      <c r="L132" s="680"/>
      <c r="M132" s="680"/>
      <c r="N132" s="680"/>
      <c r="O132" s="680"/>
    </row>
    <row r="133" spans="1:15" s="244" customFormat="1" ht="25.5" x14ac:dyDescent="0.25">
      <c r="A133" s="270" t="s">
        <v>1175</v>
      </c>
      <c r="B133" s="766" t="s">
        <v>1127</v>
      </c>
      <c r="C133" s="212">
        <v>3452.51</v>
      </c>
      <c r="D133" s="268" t="s">
        <v>6218</v>
      </c>
      <c r="E133" s="198">
        <f t="shared" si="0"/>
        <v>0.73395877202383186</v>
      </c>
      <c r="F133" s="767">
        <v>2534</v>
      </c>
      <c r="G133" s="265"/>
      <c r="H133" s="265"/>
      <c r="I133" s="767"/>
      <c r="J133" s="680"/>
      <c r="K133" s="680"/>
      <c r="L133" s="680"/>
      <c r="M133" s="680"/>
      <c r="N133" s="680"/>
      <c r="O133" s="680"/>
    </row>
    <row r="134" spans="1:15" s="244" customFormat="1" ht="25.5" x14ac:dyDescent="0.25">
      <c r="A134" s="270" t="s">
        <v>1177</v>
      </c>
      <c r="B134" s="766" t="s">
        <v>1127</v>
      </c>
      <c r="C134" s="212">
        <v>3452.51</v>
      </c>
      <c r="D134" s="268" t="s">
        <v>6219</v>
      </c>
      <c r="E134" s="198">
        <f t="shared" si="0"/>
        <v>0.83185856087310384</v>
      </c>
      <c r="F134" s="767">
        <v>2872</v>
      </c>
      <c r="G134" s="265"/>
      <c r="H134" s="265"/>
      <c r="I134" s="767"/>
      <c r="J134" s="680"/>
      <c r="K134" s="680"/>
      <c r="L134" s="680"/>
      <c r="M134" s="680"/>
      <c r="N134" s="680"/>
      <c r="O134" s="680"/>
    </row>
    <row r="135" spans="1:15" s="244" customFormat="1" ht="25.5" x14ac:dyDescent="0.25">
      <c r="A135" s="270" t="s">
        <v>1179</v>
      </c>
      <c r="B135" s="766" t="s">
        <v>1127</v>
      </c>
      <c r="C135" s="212">
        <v>3452.51</v>
      </c>
      <c r="D135" s="268" t="s">
        <v>6220</v>
      </c>
      <c r="E135" s="198">
        <f t="shared" si="0"/>
        <v>0.86835374843229995</v>
      </c>
      <c r="F135" s="767">
        <v>2998</v>
      </c>
      <c r="G135" s="265"/>
      <c r="H135" s="265"/>
      <c r="I135" s="767"/>
      <c r="J135" s="680"/>
      <c r="K135" s="680"/>
      <c r="L135" s="680"/>
      <c r="M135" s="680"/>
      <c r="N135" s="680"/>
      <c r="O135" s="680"/>
    </row>
    <row r="136" spans="1:15" s="244" customFormat="1" ht="25.5" x14ac:dyDescent="0.25">
      <c r="A136" s="270" t="s">
        <v>1181</v>
      </c>
      <c r="B136" s="766" t="s">
        <v>1127</v>
      </c>
      <c r="C136" s="212">
        <v>3452.51</v>
      </c>
      <c r="D136" s="268" t="s">
        <v>6221</v>
      </c>
      <c r="E136" s="198">
        <f t="shared" si="0"/>
        <v>0.82519674092182205</v>
      </c>
      <c r="F136" s="767">
        <v>2849</v>
      </c>
      <c r="G136" s="265" t="s">
        <v>8505</v>
      </c>
      <c r="H136" s="696">
        <v>1.1125239318640641</v>
      </c>
      <c r="I136" s="767">
        <v>3841</v>
      </c>
      <c r="J136" s="680"/>
      <c r="K136" s="680"/>
      <c r="L136" s="680"/>
      <c r="M136" s="680"/>
      <c r="N136" s="680"/>
      <c r="O136" s="680"/>
    </row>
    <row r="137" spans="1:15" s="244" customFormat="1" ht="25.5" x14ac:dyDescent="0.25">
      <c r="A137" s="270">
        <v>65.709999999999994</v>
      </c>
      <c r="B137" s="766" t="s">
        <v>1127</v>
      </c>
      <c r="C137" s="212">
        <v>3452.51</v>
      </c>
      <c r="D137" s="268" t="s">
        <v>6222</v>
      </c>
      <c r="E137" s="198">
        <f t="shared" si="0"/>
        <v>0.86169192848101805</v>
      </c>
      <c r="F137" s="767">
        <v>2975</v>
      </c>
      <c r="G137" s="265" t="s">
        <v>8506</v>
      </c>
      <c r="H137" s="696">
        <v>1.1490191194232602</v>
      </c>
      <c r="I137" s="767">
        <v>3967</v>
      </c>
      <c r="J137" s="680"/>
      <c r="K137" s="680"/>
      <c r="L137" s="680"/>
      <c r="M137" s="680"/>
      <c r="N137" s="680"/>
      <c r="O137" s="680"/>
    </row>
    <row r="138" spans="1:15" s="244" customFormat="1" ht="25.5" x14ac:dyDescent="0.25">
      <c r="A138" s="271" t="s">
        <v>1184</v>
      </c>
      <c r="B138" s="766" t="s">
        <v>1127</v>
      </c>
      <c r="C138" s="212">
        <v>3452.51</v>
      </c>
      <c r="D138" s="268" t="s">
        <v>6223</v>
      </c>
      <c r="E138" s="198">
        <f t="shared" si="0"/>
        <v>0.95930207298458214</v>
      </c>
      <c r="F138" s="767">
        <v>3312</v>
      </c>
      <c r="G138" s="265" t="s">
        <v>8507</v>
      </c>
      <c r="H138" s="696">
        <v>1.2466292639268242</v>
      </c>
      <c r="I138" s="767">
        <v>4304</v>
      </c>
      <c r="J138" s="680"/>
      <c r="K138" s="680"/>
      <c r="L138" s="680"/>
      <c r="M138" s="680"/>
      <c r="N138" s="680"/>
      <c r="O138" s="680"/>
    </row>
    <row r="139" spans="1:15" s="244" customFormat="1" ht="25.5" x14ac:dyDescent="0.25">
      <c r="A139" s="267">
        <v>68.739999999999995</v>
      </c>
      <c r="B139" s="766" t="s">
        <v>1127</v>
      </c>
      <c r="C139" s="212">
        <v>3452.51</v>
      </c>
      <c r="D139" s="268" t="s">
        <v>6224</v>
      </c>
      <c r="E139" s="198">
        <f t="shared" si="0"/>
        <v>0.99608690488948615</v>
      </c>
      <c r="F139" s="767">
        <v>3439</v>
      </c>
      <c r="G139" s="265" t="s">
        <v>8508</v>
      </c>
      <c r="H139" s="696">
        <v>1.2834140958317282</v>
      </c>
      <c r="I139" s="767">
        <v>4431</v>
      </c>
      <c r="J139" s="680"/>
      <c r="K139" s="680"/>
      <c r="L139" s="680"/>
      <c r="M139" s="680"/>
      <c r="N139" s="680"/>
      <c r="O139" s="680"/>
    </row>
    <row r="140" spans="1:15" s="244" customFormat="1" x14ac:dyDescent="0.25">
      <c r="A140" s="267"/>
      <c r="B140" s="269"/>
      <c r="C140" s="269"/>
      <c r="D140" s="268"/>
      <c r="E140" s="268"/>
      <c r="F140" s="262"/>
      <c r="G140" s="265"/>
      <c r="H140" s="265"/>
      <c r="I140" s="266"/>
      <c r="J140" s="680"/>
      <c r="K140" s="680"/>
      <c r="L140" s="680"/>
      <c r="M140" s="680"/>
      <c r="N140" s="680"/>
      <c r="O140" s="680"/>
    </row>
    <row r="141" spans="1:15" s="244" customFormat="1" x14ac:dyDescent="0.25">
      <c r="A141" s="263" t="s">
        <v>1153</v>
      </c>
      <c r="B141" s="269"/>
      <c r="C141" s="269"/>
      <c r="D141" s="265"/>
      <c r="E141" s="265"/>
      <c r="F141" s="272"/>
      <c r="G141" s="265"/>
      <c r="H141" s="265"/>
      <c r="I141" s="266"/>
      <c r="J141" s="680"/>
      <c r="K141" s="680"/>
      <c r="L141" s="680"/>
      <c r="M141" s="680"/>
      <c r="N141" s="680"/>
      <c r="O141" s="680"/>
    </row>
    <row r="142" spans="1:15" s="244" customFormat="1" ht="25.5" x14ac:dyDescent="0.25">
      <c r="A142" s="267" t="s">
        <v>1154</v>
      </c>
      <c r="B142" s="766" t="s">
        <v>1127</v>
      </c>
      <c r="C142" s="212">
        <v>3452.51</v>
      </c>
      <c r="D142" s="265"/>
      <c r="E142" s="265"/>
      <c r="F142" s="272"/>
      <c r="G142" s="680"/>
      <c r="H142" s="680"/>
      <c r="I142" s="680"/>
      <c r="J142" s="213" t="s">
        <v>6225</v>
      </c>
      <c r="K142" s="198">
        <v>0.74786170061781132</v>
      </c>
      <c r="L142" s="767">
        <v>2582</v>
      </c>
      <c r="M142" s="680"/>
      <c r="N142" s="680"/>
      <c r="O142" s="680"/>
    </row>
    <row r="143" spans="1:15" s="244" customFormat="1" ht="25.5" x14ac:dyDescent="0.25">
      <c r="A143" s="267" t="s">
        <v>1188</v>
      </c>
      <c r="B143" s="766" t="s">
        <v>1127</v>
      </c>
      <c r="C143" s="212">
        <v>3452.51</v>
      </c>
      <c r="D143" s="265"/>
      <c r="E143" s="265"/>
      <c r="F143" s="272"/>
      <c r="G143" s="680"/>
      <c r="H143" s="680"/>
      <c r="I143" s="680"/>
      <c r="J143" s="213" t="s">
        <v>6226</v>
      </c>
      <c r="K143" s="198">
        <v>0.77740542388001765</v>
      </c>
      <c r="L143" s="767">
        <v>2684</v>
      </c>
      <c r="M143" s="680" t="s">
        <v>8509</v>
      </c>
      <c r="N143" s="687">
        <v>1.0647326148222598</v>
      </c>
      <c r="O143" s="684">
        <v>3676</v>
      </c>
    </row>
    <row r="144" spans="1:15" s="244" customFormat="1" ht="25.5" x14ac:dyDescent="0.25">
      <c r="A144" s="267" t="s">
        <v>1156</v>
      </c>
      <c r="B144" s="766" t="s">
        <v>1127</v>
      </c>
      <c r="C144" s="212">
        <v>3452.51</v>
      </c>
      <c r="D144" s="265"/>
      <c r="E144" s="265"/>
      <c r="F144" s="272"/>
      <c r="G144" s="680"/>
      <c r="H144" s="680"/>
      <c r="I144" s="680"/>
      <c r="J144" s="213" t="s">
        <v>6227</v>
      </c>
      <c r="K144" s="198">
        <v>0.88225667702627941</v>
      </c>
      <c r="L144" s="767">
        <v>3046</v>
      </c>
      <c r="M144" s="680"/>
      <c r="N144" s="680"/>
      <c r="O144" s="684"/>
    </row>
    <row r="145" spans="1:15" s="244" customFormat="1" ht="25.5" x14ac:dyDescent="0.25">
      <c r="A145" s="267">
        <v>39</v>
      </c>
      <c r="B145" s="766" t="s">
        <v>1127</v>
      </c>
      <c r="C145" s="212">
        <v>3452.51</v>
      </c>
      <c r="D145" s="265"/>
      <c r="E145" s="265"/>
      <c r="F145" s="272"/>
      <c r="G145" s="680"/>
      <c r="H145" s="680"/>
      <c r="I145" s="680"/>
      <c r="J145" s="213" t="s">
        <v>6228</v>
      </c>
      <c r="K145" s="198">
        <v>0.87559485707499751</v>
      </c>
      <c r="L145" s="767">
        <v>3023</v>
      </c>
      <c r="M145" s="680"/>
      <c r="N145" s="680"/>
      <c r="O145" s="684"/>
    </row>
    <row r="146" spans="1:15" s="244" customFormat="1" ht="25.5" x14ac:dyDescent="0.25">
      <c r="A146" s="267">
        <v>36</v>
      </c>
      <c r="B146" s="766" t="s">
        <v>1127</v>
      </c>
      <c r="C146" s="212">
        <v>3452.51</v>
      </c>
      <c r="D146" s="265"/>
      <c r="E146" s="265"/>
      <c r="F146" s="272"/>
      <c r="G146" s="680"/>
      <c r="H146" s="680"/>
      <c r="I146" s="680"/>
      <c r="J146" s="213" t="s">
        <v>6229</v>
      </c>
      <c r="K146" s="198">
        <v>1.0097001891377577</v>
      </c>
      <c r="L146" s="767">
        <v>3486</v>
      </c>
      <c r="M146" s="680"/>
      <c r="N146" s="680"/>
      <c r="O146" s="684"/>
    </row>
    <row r="147" spans="1:15" s="244" customFormat="1" ht="25.5" x14ac:dyDescent="0.25">
      <c r="A147" s="267" t="s">
        <v>1162</v>
      </c>
      <c r="B147" s="766" t="s">
        <v>1127</v>
      </c>
      <c r="C147" s="212">
        <v>3452.51</v>
      </c>
      <c r="D147" s="265"/>
      <c r="E147" s="265"/>
      <c r="F147" s="272"/>
      <c r="G147" s="680"/>
      <c r="H147" s="680"/>
      <c r="I147" s="680"/>
      <c r="J147" s="213" t="s">
        <v>6230</v>
      </c>
      <c r="K147" s="198">
        <v>1.0693669243535862</v>
      </c>
      <c r="L147" s="767">
        <v>3692</v>
      </c>
      <c r="M147" s="680" t="s">
        <v>8510</v>
      </c>
      <c r="N147" s="687">
        <v>1.3566941152958281</v>
      </c>
      <c r="O147" s="684">
        <v>4684</v>
      </c>
    </row>
    <row r="148" spans="1:15" s="244" customFormat="1" ht="25.5" x14ac:dyDescent="0.25">
      <c r="A148" s="267" t="s">
        <v>1194</v>
      </c>
      <c r="B148" s="766" t="s">
        <v>1127</v>
      </c>
      <c r="C148" s="212">
        <v>3452.51</v>
      </c>
      <c r="D148" s="265"/>
      <c r="E148" s="265"/>
      <c r="F148" s="272"/>
      <c r="G148" s="680"/>
      <c r="H148" s="680"/>
      <c r="I148" s="680"/>
      <c r="J148" s="213" t="s">
        <v>6231</v>
      </c>
      <c r="K148" s="198">
        <v>1.4041957879919247</v>
      </c>
      <c r="L148" s="767">
        <v>4848</v>
      </c>
      <c r="M148" s="680" t="s">
        <v>8511</v>
      </c>
      <c r="N148" s="687">
        <v>1.6915229789341666</v>
      </c>
      <c r="O148" s="684">
        <v>5840</v>
      </c>
    </row>
    <row r="149" spans="1:15" s="244" customFormat="1" ht="25.5" x14ac:dyDescent="0.25">
      <c r="A149" s="267">
        <v>45</v>
      </c>
      <c r="B149" s="766" t="s">
        <v>1127</v>
      </c>
      <c r="C149" s="212">
        <v>3452.51</v>
      </c>
      <c r="D149" s="265"/>
      <c r="E149" s="265"/>
      <c r="F149" s="272"/>
      <c r="G149" s="680"/>
      <c r="H149" s="680"/>
      <c r="I149" s="680"/>
      <c r="J149" s="213" t="s">
        <v>6232</v>
      </c>
      <c r="K149" s="198">
        <v>1.6275115785327197</v>
      </c>
      <c r="L149" s="767">
        <v>5619</v>
      </c>
      <c r="M149" s="680" t="s">
        <v>8512</v>
      </c>
      <c r="N149" s="687">
        <v>1.9148387694749616</v>
      </c>
      <c r="O149" s="684">
        <v>6611</v>
      </c>
    </row>
    <row r="150" spans="1:15" s="244" customFormat="1" ht="25.5" x14ac:dyDescent="0.25">
      <c r="A150" s="267" t="s">
        <v>1197</v>
      </c>
      <c r="B150" s="766" t="s">
        <v>1127</v>
      </c>
      <c r="C150" s="212">
        <v>3452.51</v>
      </c>
      <c r="D150" s="265"/>
      <c r="E150" s="265"/>
      <c r="F150" s="272"/>
      <c r="G150" s="680"/>
      <c r="H150" s="680"/>
      <c r="I150" s="680"/>
      <c r="J150" s="213" t="s">
        <v>6233</v>
      </c>
      <c r="K150" s="198">
        <v>1.6961572884654932</v>
      </c>
      <c r="L150" s="767">
        <v>5856</v>
      </c>
      <c r="M150" s="680" t="s">
        <v>8513</v>
      </c>
      <c r="N150" s="687">
        <v>1.9834844794077351</v>
      </c>
      <c r="O150" s="684">
        <v>6848</v>
      </c>
    </row>
    <row r="151" spans="1:15" s="244" customFormat="1" x14ac:dyDescent="0.25">
      <c r="A151" s="267"/>
      <c r="B151" s="269"/>
      <c r="C151" s="269"/>
      <c r="D151" s="265"/>
      <c r="E151" s="265"/>
      <c r="F151" s="272"/>
      <c r="G151" s="680"/>
      <c r="H151" s="680"/>
      <c r="I151" s="680"/>
      <c r="J151" s="213"/>
      <c r="K151" s="273"/>
      <c r="L151" s="680"/>
      <c r="M151" s="680"/>
      <c r="N151" s="680"/>
      <c r="O151" s="684"/>
    </row>
    <row r="152" spans="1:15" s="244" customFormat="1" x14ac:dyDescent="0.25">
      <c r="A152" s="263" t="s">
        <v>1172</v>
      </c>
      <c r="B152" s="269"/>
      <c r="C152" s="269"/>
      <c r="D152" s="265"/>
      <c r="E152" s="265"/>
      <c r="F152" s="272"/>
      <c r="G152" s="680"/>
      <c r="H152" s="680"/>
      <c r="I152" s="680"/>
      <c r="J152" s="213"/>
      <c r="K152" s="273"/>
      <c r="L152" s="680"/>
      <c r="M152" s="680"/>
      <c r="N152" s="680"/>
      <c r="O152" s="684"/>
    </row>
    <row r="153" spans="1:15" s="244" customFormat="1" ht="25.5" x14ac:dyDescent="0.25">
      <c r="A153" s="270" t="s">
        <v>1173</v>
      </c>
      <c r="B153" s="766" t="s">
        <v>1127</v>
      </c>
      <c r="C153" s="212">
        <v>3452.51</v>
      </c>
      <c r="D153" s="265"/>
      <c r="E153" s="265"/>
      <c r="F153" s="272"/>
      <c r="G153" s="680"/>
      <c r="H153" s="680"/>
      <c r="I153" s="680"/>
      <c r="J153" s="213" t="s">
        <v>6234</v>
      </c>
      <c r="K153" s="198">
        <v>0.72642801903542631</v>
      </c>
      <c r="L153" s="767">
        <v>2508</v>
      </c>
      <c r="M153" s="680"/>
      <c r="N153" s="680"/>
      <c r="O153" s="684"/>
    </row>
    <row r="154" spans="1:15" s="244" customFormat="1" ht="25.5" x14ac:dyDescent="0.25">
      <c r="A154" s="270" t="s">
        <v>1175</v>
      </c>
      <c r="B154" s="766" t="s">
        <v>1127</v>
      </c>
      <c r="C154" s="212">
        <v>3452.51</v>
      </c>
      <c r="D154" s="265"/>
      <c r="E154" s="265"/>
      <c r="F154" s="272"/>
      <c r="G154" s="680"/>
      <c r="H154" s="680"/>
      <c r="I154" s="680"/>
      <c r="J154" s="213" t="s">
        <v>6235</v>
      </c>
      <c r="K154" s="198">
        <v>0.76263356224891454</v>
      </c>
      <c r="L154" s="767">
        <v>2633</v>
      </c>
      <c r="M154" s="680"/>
      <c r="N154" s="680"/>
      <c r="O154" s="684"/>
    </row>
    <row r="155" spans="1:15" s="244" customFormat="1" ht="25.5" x14ac:dyDescent="0.25">
      <c r="A155" s="270" t="s">
        <v>1177</v>
      </c>
      <c r="B155" s="766" t="s">
        <v>1127</v>
      </c>
      <c r="C155" s="212">
        <v>3452.51</v>
      </c>
      <c r="D155" s="265"/>
      <c r="E155" s="265"/>
      <c r="F155" s="272"/>
      <c r="G155" s="680"/>
      <c r="H155" s="680"/>
      <c r="I155" s="680"/>
      <c r="J155" s="213" t="s">
        <v>6236</v>
      </c>
      <c r="K155" s="198">
        <v>0.8608229954438944</v>
      </c>
      <c r="L155" s="767">
        <v>2972</v>
      </c>
      <c r="M155" s="680"/>
      <c r="N155" s="680"/>
      <c r="O155" s="684"/>
    </row>
    <row r="156" spans="1:15" s="244" customFormat="1" ht="25.5" x14ac:dyDescent="0.25">
      <c r="A156" s="270" t="s">
        <v>1181</v>
      </c>
      <c r="B156" s="766" t="s">
        <v>1127</v>
      </c>
      <c r="C156" s="212">
        <v>3452.51</v>
      </c>
      <c r="D156" s="265"/>
      <c r="E156" s="265"/>
      <c r="F156" s="272"/>
      <c r="G156" s="680"/>
      <c r="H156" s="680"/>
      <c r="I156" s="680"/>
      <c r="J156" s="213" t="s">
        <v>6237</v>
      </c>
      <c r="K156" s="198">
        <v>0.85416117549261261</v>
      </c>
      <c r="L156" s="767">
        <v>2949</v>
      </c>
      <c r="M156" s="680" t="s">
        <v>8514</v>
      </c>
      <c r="N156" s="687">
        <v>1.1414883664348545</v>
      </c>
      <c r="O156" s="684">
        <v>3941</v>
      </c>
    </row>
    <row r="157" spans="1:15" s="244" customFormat="1" ht="25.5" x14ac:dyDescent="0.25">
      <c r="A157" s="270" t="s">
        <v>1179</v>
      </c>
      <c r="B157" s="766" t="s">
        <v>1127</v>
      </c>
      <c r="C157" s="212">
        <v>3452.51</v>
      </c>
      <c r="D157" s="265"/>
      <c r="E157" s="265"/>
      <c r="F157" s="272"/>
      <c r="G157" s="680"/>
      <c r="H157" s="680"/>
      <c r="I157" s="680"/>
      <c r="J157" s="213" t="s">
        <v>6238</v>
      </c>
      <c r="K157" s="198">
        <v>0.89702853865738252</v>
      </c>
      <c r="L157" s="767">
        <v>3097</v>
      </c>
      <c r="M157" s="680"/>
      <c r="N157" s="680"/>
      <c r="O157" s="684"/>
    </row>
    <row r="158" spans="1:15" s="244" customFormat="1" ht="25.5" x14ac:dyDescent="0.25">
      <c r="A158" s="270">
        <v>65.709999999999994</v>
      </c>
      <c r="B158" s="766" t="s">
        <v>1127</v>
      </c>
      <c r="C158" s="212">
        <v>3452.51</v>
      </c>
      <c r="D158" s="265"/>
      <c r="E158" s="265"/>
      <c r="F158" s="272"/>
      <c r="G158" s="680"/>
      <c r="H158" s="680"/>
      <c r="I158" s="680"/>
      <c r="J158" s="213" t="s">
        <v>6239</v>
      </c>
      <c r="K158" s="198">
        <v>0.89065636305180862</v>
      </c>
      <c r="L158" s="767">
        <v>3075</v>
      </c>
      <c r="M158" s="680" t="s">
        <v>8515</v>
      </c>
      <c r="N158" s="687">
        <v>1.1779835539940506</v>
      </c>
      <c r="O158" s="684">
        <v>4067</v>
      </c>
    </row>
    <row r="159" spans="1:15" s="244" customFormat="1" ht="25.5" x14ac:dyDescent="0.25">
      <c r="A159" s="270" t="s">
        <v>1184</v>
      </c>
      <c r="B159" s="766" t="s">
        <v>1127</v>
      </c>
      <c r="C159" s="212">
        <v>3452.51</v>
      </c>
      <c r="D159" s="265"/>
      <c r="E159" s="265"/>
      <c r="F159" s="272"/>
      <c r="G159" s="680"/>
      <c r="H159" s="680"/>
      <c r="I159" s="680"/>
      <c r="J159" s="213" t="s">
        <v>6240</v>
      </c>
      <c r="K159" s="198">
        <v>1.3532183831473332</v>
      </c>
      <c r="L159" s="767">
        <v>4672</v>
      </c>
      <c r="M159" s="680" t="s">
        <v>8516</v>
      </c>
      <c r="N159" s="687">
        <v>1.6405455740895754</v>
      </c>
      <c r="O159" s="684">
        <v>5664</v>
      </c>
    </row>
    <row r="160" spans="1:15" s="244" customFormat="1" ht="25.5" x14ac:dyDescent="0.25">
      <c r="A160" s="267">
        <v>68.739999999999995</v>
      </c>
      <c r="B160" s="766" t="s">
        <v>1127</v>
      </c>
      <c r="C160" s="212">
        <v>3452.51</v>
      </c>
      <c r="D160" s="265"/>
      <c r="E160" s="265"/>
      <c r="F160" s="272"/>
      <c r="G160" s="680"/>
      <c r="H160" s="680"/>
      <c r="I160" s="680"/>
      <c r="J160" s="213" t="s">
        <v>6241</v>
      </c>
      <c r="K160" s="198">
        <v>1.3897135707065293</v>
      </c>
      <c r="L160" s="767">
        <v>4798</v>
      </c>
      <c r="M160" s="680" t="s">
        <v>8517</v>
      </c>
      <c r="N160" s="687">
        <v>1.6770407616487715</v>
      </c>
      <c r="O160" s="684">
        <v>5790</v>
      </c>
    </row>
    <row r="161" spans="1:15" s="244" customFormat="1" ht="15.75" x14ac:dyDescent="0.25">
      <c r="A161" s="274" t="s">
        <v>1207</v>
      </c>
      <c r="B161" s="766"/>
      <c r="C161" s="766"/>
      <c r="D161" s="260"/>
      <c r="E161" s="260"/>
      <c r="F161" s="275"/>
      <c r="G161" s="765"/>
      <c r="H161" s="262"/>
      <c r="I161" s="680"/>
      <c r="J161" s="680"/>
      <c r="K161" s="680"/>
      <c r="L161" s="680"/>
      <c r="M161" s="680"/>
      <c r="N161" s="680"/>
      <c r="O161" s="680"/>
    </row>
    <row r="162" spans="1:15" s="244" customFormat="1" x14ac:dyDescent="0.25">
      <c r="A162" s="262" t="s">
        <v>1208</v>
      </c>
      <c r="B162" s="765" t="s">
        <v>1209</v>
      </c>
      <c r="C162" s="221">
        <v>482.73</v>
      </c>
      <c r="D162" s="765" t="s">
        <v>6242</v>
      </c>
      <c r="E162" s="198">
        <v>0.92391191763511693</v>
      </c>
      <c r="F162" s="767">
        <v>446</v>
      </c>
      <c r="G162" s="765" t="s">
        <v>6242</v>
      </c>
      <c r="H162" s="198">
        <v>0.92391191763511693</v>
      </c>
      <c r="I162" s="767">
        <v>446</v>
      </c>
      <c r="J162" s="679" t="s">
        <v>6243</v>
      </c>
      <c r="K162" s="768">
        <v>0.92391191763511693</v>
      </c>
      <c r="L162" s="679">
        <v>446</v>
      </c>
      <c r="M162" s="679" t="s">
        <v>6243</v>
      </c>
      <c r="N162" s="768">
        <v>0.92391191763511693</v>
      </c>
      <c r="O162" s="679">
        <v>446</v>
      </c>
    </row>
    <row r="163" spans="1:15" s="244" customFormat="1" x14ac:dyDescent="0.25">
      <c r="A163" s="262" t="s">
        <v>1212</v>
      </c>
      <c r="B163" s="765" t="s">
        <v>1209</v>
      </c>
      <c r="C163" s="221">
        <v>482.73</v>
      </c>
      <c r="D163" s="765" t="s">
        <v>6244</v>
      </c>
      <c r="E163" s="198">
        <v>0.92391191763511693</v>
      </c>
      <c r="F163" s="767">
        <v>446</v>
      </c>
      <c r="G163" s="765" t="s">
        <v>6244</v>
      </c>
      <c r="H163" s="198">
        <v>0.92391191763511693</v>
      </c>
      <c r="I163" s="767">
        <v>446</v>
      </c>
      <c r="J163" s="679" t="s">
        <v>447</v>
      </c>
      <c r="K163" s="768" t="s">
        <v>447</v>
      </c>
      <c r="L163" s="679" t="s">
        <v>115</v>
      </c>
      <c r="M163" s="679" t="s">
        <v>447</v>
      </c>
      <c r="N163" s="768" t="s">
        <v>447</v>
      </c>
      <c r="O163" s="679" t="s">
        <v>115</v>
      </c>
    </row>
    <row r="164" spans="1:15" s="244" customFormat="1" x14ac:dyDescent="0.25">
      <c r="A164" s="276" t="s">
        <v>1214</v>
      </c>
      <c r="B164" s="765" t="s">
        <v>1209</v>
      </c>
      <c r="C164" s="221">
        <v>482.73</v>
      </c>
      <c r="D164" s="765" t="s">
        <v>6245</v>
      </c>
      <c r="E164" s="198">
        <v>1.2325730739751</v>
      </c>
      <c r="F164" s="767">
        <v>595</v>
      </c>
      <c r="G164" s="765" t="s">
        <v>6245</v>
      </c>
      <c r="H164" s="198">
        <v>1.2325730739751</v>
      </c>
      <c r="I164" s="767">
        <v>595</v>
      </c>
      <c r="J164" s="679" t="s">
        <v>6246</v>
      </c>
      <c r="K164" s="768">
        <v>1.2325730739751</v>
      </c>
      <c r="L164" s="679">
        <v>595</v>
      </c>
      <c r="M164" s="679" t="s">
        <v>6246</v>
      </c>
      <c r="N164" s="768">
        <v>1.2325730739751</v>
      </c>
      <c r="O164" s="679">
        <v>595</v>
      </c>
    </row>
    <row r="165" spans="1:15" s="244" customFormat="1" ht="25.5" x14ac:dyDescent="0.25">
      <c r="A165" s="276" t="s">
        <v>1217</v>
      </c>
      <c r="B165" s="765" t="s">
        <v>1209</v>
      </c>
      <c r="C165" s="221">
        <v>482.73</v>
      </c>
      <c r="D165" s="765" t="s">
        <v>6247</v>
      </c>
      <c r="E165" s="198">
        <v>2.3367099620906098</v>
      </c>
      <c r="F165" s="767">
        <v>1128</v>
      </c>
      <c r="G165" s="765" t="s">
        <v>6247</v>
      </c>
      <c r="H165" s="198">
        <v>2.3367099620906098</v>
      </c>
      <c r="I165" s="767">
        <v>1128</v>
      </c>
      <c r="J165" s="679" t="s">
        <v>6248</v>
      </c>
      <c r="K165" s="768">
        <v>2.3367099620906098</v>
      </c>
      <c r="L165" s="679">
        <v>1128</v>
      </c>
      <c r="M165" s="679" t="s">
        <v>6248</v>
      </c>
      <c r="N165" s="768">
        <v>2.3367099620906098</v>
      </c>
      <c r="O165" s="679">
        <v>1128</v>
      </c>
    </row>
    <row r="166" spans="1:15" s="244" customFormat="1" x14ac:dyDescent="0.25">
      <c r="A166" s="276" t="s">
        <v>1220</v>
      </c>
      <c r="B166" s="765" t="s">
        <v>1209</v>
      </c>
      <c r="C166" s="221">
        <v>482.73</v>
      </c>
      <c r="D166" s="765" t="s">
        <v>447</v>
      </c>
      <c r="E166" s="198" t="s">
        <v>447</v>
      </c>
      <c r="F166" s="767" t="s">
        <v>115</v>
      </c>
      <c r="G166" s="765" t="s">
        <v>447</v>
      </c>
      <c r="H166" s="198" t="s">
        <v>447</v>
      </c>
      <c r="I166" s="767" t="s">
        <v>115</v>
      </c>
      <c r="J166" s="679" t="s">
        <v>6249</v>
      </c>
      <c r="K166" s="768">
        <v>0.48267147266587945</v>
      </c>
      <c r="L166" s="679">
        <v>233</v>
      </c>
      <c r="M166" s="679" t="s">
        <v>6249</v>
      </c>
      <c r="N166" s="768">
        <v>0.48267147266587945</v>
      </c>
      <c r="O166" s="679">
        <v>233</v>
      </c>
    </row>
    <row r="167" spans="1:15" s="244" customFormat="1" x14ac:dyDescent="0.25">
      <c r="A167" s="276" t="s">
        <v>1222</v>
      </c>
      <c r="B167" s="765" t="s">
        <v>1209</v>
      </c>
      <c r="C167" s="221">
        <v>482.73</v>
      </c>
      <c r="D167" s="765" t="s">
        <v>6250</v>
      </c>
      <c r="E167" s="198">
        <v>0.46195595881755847</v>
      </c>
      <c r="F167" s="767">
        <v>223</v>
      </c>
      <c r="G167" s="765" t="s">
        <v>6250</v>
      </c>
      <c r="H167" s="198">
        <v>0.46195595881755847</v>
      </c>
      <c r="I167" s="767">
        <v>223</v>
      </c>
      <c r="J167" s="679" t="s">
        <v>6251</v>
      </c>
      <c r="K167" s="768">
        <v>0.46195595881755847</v>
      </c>
      <c r="L167" s="679">
        <v>223</v>
      </c>
      <c r="M167" s="679" t="s">
        <v>6251</v>
      </c>
      <c r="N167" s="768">
        <v>0.46195595881755847</v>
      </c>
      <c r="O167" s="679">
        <v>223</v>
      </c>
    </row>
    <row r="168" spans="1:15" s="244" customFormat="1" x14ac:dyDescent="0.25">
      <c r="A168" s="262" t="s">
        <v>1225</v>
      </c>
      <c r="B168" s="765" t="s">
        <v>1209</v>
      </c>
      <c r="C168" s="221">
        <v>482.73</v>
      </c>
      <c r="D168" s="765" t="s">
        <v>6252</v>
      </c>
      <c r="E168" s="198">
        <v>0.46195595881755847</v>
      </c>
      <c r="F168" s="767">
        <v>223</v>
      </c>
      <c r="G168" s="765" t="s">
        <v>6252</v>
      </c>
      <c r="H168" s="198">
        <v>0.46195595881755847</v>
      </c>
      <c r="I168" s="767">
        <v>223</v>
      </c>
      <c r="J168" s="679" t="s">
        <v>6253</v>
      </c>
      <c r="K168" s="768">
        <v>0.46195595881755847</v>
      </c>
      <c r="L168" s="679">
        <v>223</v>
      </c>
      <c r="M168" s="679" t="s">
        <v>6253</v>
      </c>
      <c r="N168" s="768">
        <v>0.46195595881755847</v>
      </c>
      <c r="O168" s="679">
        <v>223</v>
      </c>
    </row>
    <row r="169" spans="1:15" s="244" customFormat="1" ht="25.5" x14ac:dyDescent="0.25">
      <c r="A169" s="276" t="s">
        <v>1228</v>
      </c>
      <c r="B169" s="765" t="s">
        <v>1209</v>
      </c>
      <c r="C169" s="221">
        <v>482.73</v>
      </c>
      <c r="D169" s="765" t="s">
        <v>6254</v>
      </c>
      <c r="E169" s="198">
        <v>1.0668489631885318</v>
      </c>
      <c r="F169" s="767">
        <v>515</v>
      </c>
      <c r="G169" s="765" t="s">
        <v>6254</v>
      </c>
      <c r="H169" s="198">
        <v>1.0668489631885318</v>
      </c>
      <c r="I169" s="767">
        <v>515</v>
      </c>
      <c r="J169" s="679" t="s">
        <v>6255</v>
      </c>
      <c r="K169" s="768">
        <v>1.0668489631885318</v>
      </c>
      <c r="L169" s="679">
        <v>515</v>
      </c>
      <c r="M169" s="679" t="s">
        <v>6255</v>
      </c>
      <c r="N169" s="768">
        <v>1.0668489631885318</v>
      </c>
      <c r="O169" s="679">
        <v>515</v>
      </c>
    </row>
    <row r="170" spans="1:15" s="244" customFormat="1" ht="25.5" x14ac:dyDescent="0.25">
      <c r="A170" s="276" t="s">
        <v>1231</v>
      </c>
      <c r="B170" s="765" t="s">
        <v>1209</v>
      </c>
      <c r="C170" s="221">
        <v>482.73</v>
      </c>
      <c r="D170" s="765" t="s">
        <v>6256</v>
      </c>
      <c r="E170" s="198">
        <v>0.33766287572763243</v>
      </c>
      <c r="F170" s="767">
        <v>163</v>
      </c>
      <c r="G170" s="765" t="s">
        <v>6256</v>
      </c>
      <c r="H170" s="198">
        <v>0.33766287572763243</v>
      </c>
      <c r="I170" s="767">
        <v>163</v>
      </c>
      <c r="J170" s="679" t="s">
        <v>6257</v>
      </c>
      <c r="K170" s="768">
        <v>0.33766287572763243</v>
      </c>
      <c r="L170" s="679">
        <v>163</v>
      </c>
      <c r="M170" s="679" t="s">
        <v>6257</v>
      </c>
      <c r="N170" s="768">
        <v>0.33766287572763243</v>
      </c>
      <c r="O170" s="679">
        <v>163</v>
      </c>
    </row>
    <row r="171" spans="1:15" s="244" customFormat="1" ht="38.25" x14ac:dyDescent="0.25">
      <c r="A171" s="276" t="s">
        <v>1234</v>
      </c>
      <c r="B171" s="209" t="s">
        <v>1235</v>
      </c>
      <c r="C171" s="277">
        <v>1372.62</v>
      </c>
      <c r="D171" s="765" t="s">
        <v>6258</v>
      </c>
      <c r="E171" s="198">
        <v>1.1284987833486326</v>
      </c>
      <c r="F171" s="767">
        <v>1549</v>
      </c>
      <c r="G171" s="765" t="s">
        <v>6258</v>
      </c>
      <c r="H171" s="198">
        <v>1.1284987833486326</v>
      </c>
      <c r="I171" s="767">
        <v>1549</v>
      </c>
      <c r="J171" s="679" t="s">
        <v>6259</v>
      </c>
      <c r="K171" s="768">
        <v>1.1284987833486326</v>
      </c>
      <c r="L171" s="679">
        <v>1549</v>
      </c>
      <c r="M171" s="679" t="s">
        <v>6259</v>
      </c>
      <c r="N171" s="768">
        <v>1.1284987833486326</v>
      </c>
      <c r="O171" s="679">
        <v>1549</v>
      </c>
    </row>
    <row r="172" spans="1:15" s="244" customFormat="1" ht="38.25" x14ac:dyDescent="0.25">
      <c r="A172" s="222" t="s">
        <v>5901</v>
      </c>
      <c r="B172" s="223" t="s">
        <v>1235</v>
      </c>
      <c r="C172" s="277">
        <v>1372.62</v>
      </c>
      <c r="D172" s="765" t="s">
        <v>8518</v>
      </c>
      <c r="E172" s="198">
        <f>F172/C172</f>
        <v>4.923431102562982</v>
      </c>
      <c r="F172" s="767">
        <v>6758</v>
      </c>
      <c r="G172" s="765" t="s">
        <v>8518</v>
      </c>
      <c r="H172" s="198">
        <v>4.923431102562982</v>
      </c>
      <c r="I172" s="767">
        <v>6758</v>
      </c>
      <c r="J172" s="765" t="s">
        <v>8548</v>
      </c>
      <c r="K172" s="769">
        <v>4.923431102562982</v>
      </c>
      <c r="L172" s="767">
        <v>6758</v>
      </c>
      <c r="M172" s="765" t="s">
        <v>8548</v>
      </c>
      <c r="N172" s="769">
        <v>4.923431102562982</v>
      </c>
      <c r="O172" s="767">
        <v>6758</v>
      </c>
    </row>
    <row r="173" spans="1:15" s="244" customFormat="1" ht="38.25" x14ac:dyDescent="0.25">
      <c r="A173" s="222" t="s">
        <v>6260</v>
      </c>
      <c r="B173" s="223" t="s">
        <v>1235</v>
      </c>
      <c r="C173" s="221" t="s">
        <v>447</v>
      </c>
      <c r="D173" s="765" t="s">
        <v>6261</v>
      </c>
      <c r="E173" s="198" t="s">
        <v>447</v>
      </c>
      <c r="F173" s="767">
        <v>565</v>
      </c>
      <c r="G173" s="765" t="s">
        <v>6261</v>
      </c>
      <c r="H173" s="198" t="s">
        <v>447</v>
      </c>
      <c r="I173" s="767">
        <v>565</v>
      </c>
      <c r="J173" s="679" t="s">
        <v>6262</v>
      </c>
      <c r="K173" s="768" t="s">
        <v>447</v>
      </c>
      <c r="L173" s="679">
        <v>565</v>
      </c>
      <c r="M173" s="679" t="s">
        <v>6262</v>
      </c>
      <c r="N173" s="768" t="s">
        <v>447</v>
      </c>
      <c r="O173" s="679">
        <v>565</v>
      </c>
    </row>
    <row r="174" spans="1:15" s="244" customFormat="1" ht="38.25" x14ac:dyDescent="0.25">
      <c r="A174" s="222" t="s">
        <v>6263</v>
      </c>
      <c r="B174" s="223" t="s">
        <v>1235</v>
      </c>
      <c r="C174" s="221" t="s">
        <v>447</v>
      </c>
      <c r="D174" s="765" t="s">
        <v>6264</v>
      </c>
      <c r="E174" s="198" t="s">
        <v>447</v>
      </c>
      <c r="F174" s="767">
        <v>904</v>
      </c>
      <c r="G174" s="765" t="s">
        <v>6264</v>
      </c>
      <c r="H174" s="198" t="s">
        <v>447</v>
      </c>
      <c r="I174" s="767">
        <v>904</v>
      </c>
      <c r="J174" s="679" t="s">
        <v>6265</v>
      </c>
      <c r="K174" s="768" t="s">
        <v>447</v>
      </c>
      <c r="L174" s="679">
        <v>904</v>
      </c>
      <c r="M174" s="679" t="s">
        <v>6265</v>
      </c>
      <c r="N174" s="768" t="s">
        <v>447</v>
      </c>
      <c r="O174" s="679">
        <v>904</v>
      </c>
    </row>
    <row r="175" spans="1:15" s="244" customFormat="1" ht="38.25" x14ac:dyDescent="0.25">
      <c r="A175" s="222" t="s">
        <v>6266</v>
      </c>
      <c r="B175" s="223" t="s">
        <v>1235</v>
      </c>
      <c r="C175" s="221" t="s">
        <v>447</v>
      </c>
      <c r="D175" s="765" t="s">
        <v>6267</v>
      </c>
      <c r="E175" s="198" t="s">
        <v>447</v>
      </c>
      <c r="F175" s="767">
        <v>1309</v>
      </c>
      <c r="G175" s="765" t="s">
        <v>6267</v>
      </c>
      <c r="H175" s="198" t="s">
        <v>447</v>
      </c>
      <c r="I175" s="767">
        <v>1309</v>
      </c>
      <c r="J175" s="679" t="s">
        <v>6268</v>
      </c>
      <c r="K175" s="768" t="s">
        <v>447</v>
      </c>
      <c r="L175" s="679">
        <v>1309</v>
      </c>
      <c r="M175" s="679" t="s">
        <v>6268</v>
      </c>
      <c r="N175" s="768" t="s">
        <v>447</v>
      </c>
      <c r="O175" s="679">
        <v>1309</v>
      </c>
    </row>
    <row r="176" spans="1:15" s="244" customFormat="1" x14ac:dyDescent="0.25">
      <c r="A176" s="222" t="s">
        <v>805</v>
      </c>
      <c r="B176" s="223" t="s">
        <v>1235</v>
      </c>
      <c r="C176" s="221">
        <v>1372.62</v>
      </c>
      <c r="D176" s="765" t="s">
        <v>6269</v>
      </c>
      <c r="E176" s="198">
        <v>0.93908000757675114</v>
      </c>
      <c r="F176" s="767">
        <v>1289</v>
      </c>
      <c r="G176" s="765" t="s">
        <v>6269</v>
      </c>
      <c r="H176" s="198">
        <v>0.93908000757675114</v>
      </c>
      <c r="I176" s="767">
        <v>1289</v>
      </c>
      <c r="J176" s="679" t="s">
        <v>6270</v>
      </c>
      <c r="K176" s="768">
        <v>0.93908000757675114</v>
      </c>
      <c r="L176" s="679">
        <v>1289</v>
      </c>
      <c r="M176" s="679" t="s">
        <v>6270</v>
      </c>
      <c r="N176" s="768">
        <v>0.93908000757675114</v>
      </c>
      <c r="O176" s="679">
        <v>1289</v>
      </c>
    </row>
    <row r="177" spans="1:15" s="244" customFormat="1" ht="25.5" x14ac:dyDescent="0.25">
      <c r="A177" s="222" t="s">
        <v>1242</v>
      </c>
      <c r="B177" s="223" t="s">
        <v>1235</v>
      </c>
      <c r="C177" s="221" t="s">
        <v>447</v>
      </c>
      <c r="D177" s="765" t="s">
        <v>6271</v>
      </c>
      <c r="E177" s="198" t="s">
        <v>447</v>
      </c>
      <c r="F177" s="767">
        <v>647</v>
      </c>
      <c r="G177" s="765" t="s">
        <v>6271</v>
      </c>
      <c r="H177" s="198" t="s">
        <v>447</v>
      </c>
      <c r="I177" s="767">
        <v>647</v>
      </c>
      <c r="J177" s="679" t="s">
        <v>6272</v>
      </c>
      <c r="K177" s="768" t="s">
        <v>447</v>
      </c>
      <c r="L177" s="679">
        <v>647</v>
      </c>
      <c r="M177" s="679" t="s">
        <v>6272</v>
      </c>
      <c r="N177" s="768" t="s">
        <v>447</v>
      </c>
      <c r="O177" s="679">
        <v>647</v>
      </c>
    </row>
    <row r="178" spans="1:15" s="244" customFormat="1" x14ac:dyDescent="0.25">
      <c r="A178" s="222" t="s">
        <v>1244</v>
      </c>
      <c r="B178" s="223" t="s">
        <v>1235</v>
      </c>
      <c r="C178" s="221" t="s">
        <v>447</v>
      </c>
      <c r="D178" s="765" t="s">
        <v>6273</v>
      </c>
      <c r="E178" s="198" t="s">
        <v>447</v>
      </c>
      <c r="F178" s="767">
        <v>1597</v>
      </c>
      <c r="G178" s="765" t="s">
        <v>6273</v>
      </c>
      <c r="H178" s="198" t="s">
        <v>447</v>
      </c>
      <c r="I178" s="767">
        <v>1597</v>
      </c>
      <c r="J178" s="679" t="s">
        <v>6274</v>
      </c>
      <c r="K178" s="679" t="s">
        <v>447</v>
      </c>
      <c r="L178" s="679">
        <v>1597</v>
      </c>
      <c r="M178" s="679" t="s">
        <v>6274</v>
      </c>
      <c r="N178" s="679" t="s">
        <v>447</v>
      </c>
      <c r="O178" s="679">
        <v>1597</v>
      </c>
    </row>
    <row r="179" spans="1:15" s="280" customFormat="1" x14ac:dyDescent="0.25">
      <c r="A179" s="200"/>
      <c r="B179" s="224"/>
      <c r="C179" s="240"/>
      <c r="D179" s="200"/>
      <c r="E179" s="241"/>
      <c r="F179" s="242"/>
      <c r="G179" s="202"/>
      <c r="H179" s="200"/>
    </row>
    <row r="180" spans="1:15" s="280" customFormat="1" ht="34.5" customHeight="1" x14ac:dyDescent="0.25">
      <c r="A180" s="896" t="s">
        <v>5906</v>
      </c>
      <c r="B180" s="896"/>
      <c r="C180" s="896"/>
      <c r="D180" s="896"/>
      <c r="E180" s="896"/>
      <c r="F180" s="896"/>
      <c r="G180" s="896"/>
      <c r="H180" s="202"/>
      <c r="I180" s="200"/>
    </row>
    <row r="181" spans="1:15" s="244" customFormat="1" ht="46.5" customHeight="1" x14ac:dyDescent="0.25">
      <c r="A181" s="907" t="s">
        <v>1521</v>
      </c>
      <c r="B181" s="907"/>
      <c r="C181" s="907"/>
      <c r="D181" s="907"/>
      <c r="E181" s="907"/>
      <c r="F181" s="907"/>
      <c r="G181" s="907"/>
      <c r="H181" s="764"/>
      <c r="I181" s="253"/>
    </row>
  </sheetData>
  <mergeCells count="35">
    <mergeCell ref="J29:L29"/>
    <mergeCell ref="M29:O29"/>
    <mergeCell ref="D31:I31"/>
    <mergeCell ref="J31:O31"/>
    <mergeCell ref="G100:I100"/>
    <mergeCell ref="A15:A16"/>
    <mergeCell ref="B15:B16"/>
    <mergeCell ref="C15:C16"/>
    <mergeCell ref="D15:F15"/>
    <mergeCell ref="G15:I15"/>
    <mergeCell ref="B29:B31"/>
    <mergeCell ref="C100:C101"/>
    <mergeCell ref="A98:I98"/>
    <mergeCell ref="A100:A101"/>
    <mergeCell ref="B100:B101"/>
    <mergeCell ref="D100:F100"/>
    <mergeCell ref="C29:C31"/>
    <mergeCell ref="D29:F29"/>
    <mergeCell ref="G29:I29"/>
    <mergeCell ref="A180:G180"/>
    <mergeCell ref="A181:G181"/>
    <mergeCell ref="A10:I10"/>
    <mergeCell ref="A13:I13"/>
    <mergeCell ref="A27:O27"/>
    <mergeCell ref="A112:O112"/>
    <mergeCell ref="A114:A116"/>
    <mergeCell ref="B114:B116"/>
    <mergeCell ref="C114:C116"/>
    <mergeCell ref="D114:F114"/>
    <mergeCell ref="G114:I114"/>
    <mergeCell ref="J114:L114"/>
    <mergeCell ref="M114:O114"/>
    <mergeCell ref="D116:I116"/>
    <mergeCell ref="J116:O116"/>
    <mergeCell ref="A29:A31"/>
  </mergeCells>
  <conditionalFormatting sqref="A1">
    <cfRule type="duplicateValues" dxfId="62" priority="3"/>
  </conditionalFormatting>
  <conditionalFormatting sqref="A2">
    <cfRule type="duplicateValues" dxfId="61" priority="2"/>
  </conditionalFormatting>
  <conditionalFormatting sqref="I1">
    <cfRule type="duplicateValues" dxfId="60" priority="1"/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EAAA5-2E94-490C-A42E-303DBEA5EE20}">
  <dimension ref="A1:O168"/>
  <sheetViews>
    <sheetView tabSelected="1" topLeftCell="A139" zoomScale="80" zoomScaleNormal="80" workbookViewId="0">
      <selection activeCell="A163" sqref="A163:XFD163"/>
    </sheetView>
  </sheetViews>
  <sheetFormatPr defaultColWidth="9.140625" defaultRowHeight="15" x14ac:dyDescent="0.25"/>
  <cols>
    <col min="1" max="1" width="57.42578125" style="184" customWidth="1"/>
    <col min="2" max="3" width="18.7109375" style="184" customWidth="1"/>
    <col min="4" max="4" width="17.140625" style="184" customWidth="1"/>
    <col min="5" max="5" width="18.28515625" style="184" customWidth="1"/>
    <col min="6" max="6" width="15.5703125" style="184" customWidth="1"/>
    <col min="7" max="7" width="16.140625" style="184" customWidth="1"/>
    <col min="8" max="9" width="16" style="184" customWidth="1"/>
    <col min="10" max="10" width="14.5703125" style="186" customWidth="1"/>
    <col min="11" max="11" width="15.85546875" style="186" customWidth="1"/>
    <col min="12" max="12" width="9.140625" style="186"/>
    <col min="13" max="14" width="16" style="186" customWidth="1"/>
    <col min="15" max="16384" width="9.140625" style="186"/>
  </cols>
  <sheetData>
    <row r="1" spans="1:9" x14ac:dyDescent="0.25">
      <c r="A1" s="1"/>
      <c r="B1" s="129"/>
      <c r="C1" s="129"/>
      <c r="D1" s="129"/>
      <c r="E1" s="129"/>
      <c r="G1" s="185"/>
      <c r="H1" s="185"/>
      <c r="I1" s="89" t="s">
        <v>3216</v>
      </c>
    </row>
    <row r="2" spans="1:9" x14ac:dyDescent="0.25">
      <c r="A2" s="5"/>
      <c r="B2" s="128"/>
      <c r="C2" s="128"/>
      <c r="D2" s="129"/>
      <c r="E2" s="129"/>
      <c r="F2" s="185"/>
      <c r="G2" s="185"/>
      <c r="H2" s="185"/>
      <c r="I2" s="88" t="s">
        <v>53</v>
      </c>
    </row>
    <row r="3" spans="1:9" x14ac:dyDescent="0.25">
      <c r="I3" s="88" t="s">
        <v>3916</v>
      </c>
    </row>
    <row r="4" spans="1:9" x14ac:dyDescent="0.25">
      <c r="I4" s="88"/>
    </row>
    <row r="5" spans="1:9" x14ac:dyDescent="0.25">
      <c r="A5" s="185"/>
      <c r="B5" s="187"/>
      <c r="C5" s="187"/>
      <c r="D5" s="187"/>
      <c r="E5" s="187"/>
      <c r="F5" s="188"/>
      <c r="G5" s="187"/>
      <c r="H5" s="187"/>
      <c r="I5" s="12" t="s">
        <v>6275</v>
      </c>
    </row>
    <row r="6" spans="1:9" x14ac:dyDescent="0.25">
      <c r="A6" s="185"/>
      <c r="B6" s="187"/>
      <c r="C6" s="187"/>
      <c r="D6" s="187"/>
      <c r="E6" s="187"/>
      <c r="F6" s="188"/>
      <c r="G6" s="187"/>
      <c r="H6" s="187"/>
      <c r="I6" s="12" t="s">
        <v>55</v>
      </c>
    </row>
    <row r="7" spans="1:9" x14ac:dyDescent="0.25">
      <c r="A7" s="185"/>
      <c r="B7" s="187"/>
      <c r="C7" s="187"/>
      <c r="E7" s="187"/>
      <c r="F7" s="188"/>
      <c r="G7" s="187"/>
      <c r="H7" s="187"/>
      <c r="I7" s="12" t="s">
        <v>3917</v>
      </c>
    </row>
    <row r="8" spans="1:9" ht="15.75" x14ac:dyDescent="0.25">
      <c r="A8" s="189"/>
      <c r="B8" s="187"/>
      <c r="C8" s="187"/>
      <c r="E8" s="187"/>
      <c r="F8" s="188"/>
      <c r="G8" s="187"/>
      <c r="H8" s="187"/>
      <c r="I8" s="12" t="s">
        <v>3918</v>
      </c>
    </row>
    <row r="9" spans="1:9" x14ac:dyDescent="0.25">
      <c r="A9" s="185"/>
      <c r="B9" s="185"/>
      <c r="C9" s="185"/>
      <c r="D9" s="185"/>
      <c r="E9" s="185"/>
      <c r="F9" s="190"/>
    </row>
    <row r="11" spans="1:9" s="245" customFormat="1" ht="51" customHeight="1" x14ac:dyDescent="0.25">
      <c r="A11" s="891" t="s">
        <v>6276</v>
      </c>
      <c r="B11" s="891"/>
      <c r="C11" s="891"/>
      <c r="D11" s="891"/>
      <c r="E11" s="891"/>
      <c r="F11" s="891"/>
      <c r="G11" s="891"/>
      <c r="H11" s="891"/>
      <c r="I11" s="891"/>
    </row>
    <row r="12" spans="1:9" s="245" customFormat="1" x14ac:dyDescent="0.25">
      <c r="A12" s="191"/>
      <c r="B12" s="191"/>
      <c r="C12" s="191"/>
      <c r="D12" s="191"/>
      <c r="E12" s="191"/>
      <c r="F12" s="191"/>
      <c r="G12" s="191"/>
      <c r="H12" s="191"/>
      <c r="I12" s="248"/>
    </row>
    <row r="13" spans="1:9" s="245" customFormat="1" x14ac:dyDescent="0.25">
      <c r="A13" s="412"/>
      <c r="B13" s="106"/>
      <c r="C13" s="106"/>
      <c r="D13" s="251"/>
      <c r="E13" s="251"/>
      <c r="F13" s="246"/>
      <c r="G13" s="246"/>
      <c r="H13" s="246"/>
      <c r="I13" s="278" t="s">
        <v>236</v>
      </c>
    </row>
    <row r="14" spans="1:9" s="245" customFormat="1" ht="37.5" customHeight="1" x14ac:dyDescent="0.25">
      <c r="A14" s="874" t="s">
        <v>6077</v>
      </c>
      <c r="B14" s="874"/>
      <c r="C14" s="874"/>
      <c r="D14" s="874"/>
      <c r="E14" s="874"/>
      <c r="F14" s="874"/>
      <c r="G14" s="874"/>
      <c r="H14" s="874"/>
      <c r="I14" s="874"/>
    </row>
    <row r="15" spans="1:9" s="245" customFormat="1" x14ac:dyDescent="0.25">
      <c r="A15" s="763"/>
      <c r="B15" s="763"/>
      <c r="C15" s="763"/>
      <c r="D15" s="763"/>
      <c r="E15" s="763"/>
      <c r="F15" s="763"/>
      <c r="G15" s="248"/>
      <c r="H15" s="248"/>
      <c r="I15" s="253"/>
    </row>
    <row r="16" spans="1:9" s="245" customFormat="1" ht="15" customHeight="1" x14ac:dyDescent="0.25">
      <c r="A16" s="918" t="s">
        <v>1122</v>
      </c>
      <c r="B16" s="920" t="s">
        <v>1123</v>
      </c>
      <c r="C16" s="920" t="s">
        <v>1124</v>
      </c>
      <c r="D16" s="922" t="s">
        <v>238</v>
      </c>
      <c r="E16" s="923"/>
      <c r="F16" s="924"/>
      <c r="G16" s="880" t="s">
        <v>239</v>
      </c>
      <c r="H16" s="881"/>
      <c r="I16" s="882"/>
    </row>
    <row r="17" spans="1:15" s="245" customFormat="1" ht="75" x14ac:dyDescent="0.25">
      <c r="A17" s="919"/>
      <c r="B17" s="921"/>
      <c r="C17" s="921"/>
      <c r="D17" s="693" t="s">
        <v>831</v>
      </c>
      <c r="E17" s="693" t="s">
        <v>267</v>
      </c>
      <c r="F17" s="694" t="s">
        <v>1125</v>
      </c>
      <c r="G17" s="693" t="s">
        <v>831</v>
      </c>
      <c r="H17" s="693" t="s">
        <v>267</v>
      </c>
      <c r="I17" s="694" t="s">
        <v>1125</v>
      </c>
    </row>
    <row r="18" spans="1:15" s="245" customFormat="1" ht="31.5" x14ac:dyDescent="0.25">
      <c r="A18" s="255" t="s">
        <v>1126</v>
      </c>
      <c r="B18" s="766" t="s">
        <v>1127</v>
      </c>
      <c r="C18" s="197">
        <v>2824.9</v>
      </c>
      <c r="D18" s="765" t="s">
        <v>6277</v>
      </c>
      <c r="E18" s="198">
        <v>0.53311621650323904</v>
      </c>
      <c r="F18" s="767">
        <v>1506</v>
      </c>
      <c r="G18" s="765" t="s">
        <v>6278</v>
      </c>
      <c r="H18" s="198">
        <v>0.54692201493858184</v>
      </c>
      <c r="I18" s="767">
        <v>1545</v>
      </c>
    </row>
    <row r="19" spans="1:15" s="245" customFormat="1" ht="31.5" x14ac:dyDescent="0.25">
      <c r="A19" s="255" t="s">
        <v>1130</v>
      </c>
      <c r="B19" s="766" t="s">
        <v>1127</v>
      </c>
      <c r="C19" s="197">
        <v>2824.9</v>
      </c>
      <c r="D19" s="765" t="s">
        <v>6279</v>
      </c>
      <c r="E19" s="198">
        <v>0.7069276788558887</v>
      </c>
      <c r="F19" s="767">
        <v>1997</v>
      </c>
      <c r="G19" s="765" t="s">
        <v>6280</v>
      </c>
      <c r="H19" s="198">
        <v>0.72037948245955608</v>
      </c>
      <c r="I19" s="767">
        <v>2035</v>
      </c>
    </row>
    <row r="20" spans="1:15" s="245" customFormat="1" ht="31.5" x14ac:dyDescent="0.25">
      <c r="A20" s="255" t="s">
        <v>1133</v>
      </c>
      <c r="B20" s="766" t="s">
        <v>1127</v>
      </c>
      <c r="C20" s="197">
        <v>2824.9</v>
      </c>
      <c r="D20" s="765" t="s">
        <v>6281</v>
      </c>
      <c r="E20" s="198">
        <v>0.69843180289567774</v>
      </c>
      <c r="F20" s="767">
        <v>1973</v>
      </c>
      <c r="G20" s="765" t="s">
        <v>6282</v>
      </c>
      <c r="H20" s="198">
        <v>0.71188360649934512</v>
      </c>
      <c r="I20" s="767">
        <v>2011</v>
      </c>
    </row>
    <row r="21" spans="1:15" s="245" customFormat="1" ht="31.5" x14ac:dyDescent="0.25">
      <c r="A21" s="255" t="s">
        <v>1136</v>
      </c>
      <c r="B21" s="766" t="s">
        <v>1127</v>
      </c>
      <c r="C21" s="197">
        <v>2824.9</v>
      </c>
      <c r="D21" s="765" t="s">
        <v>6283</v>
      </c>
      <c r="E21" s="198">
        <v>0.87224326524832729</v>
      </c>
      <c r="F21" s="767">
        <v>2464</v>
      </c>
      <c r="G21" s="765" t="s">
        <v>6284</v>
      </c>
      <c r="H21" s="198">
        <v>0.8860490636836702</v>
      </c>
      <c r="I21" s="767">
        <v>2503</v>
      </c>
    </row>
    <row r="22" spans="1:15" s="245" customFormat="1" ht="31.5" x14ac:dyDescent="0.25">
      <c r="A22" s="255" t="s">
        <v>1139</v>
      </c>
      <c r="B22" s="766" t="s">
        <v>1127</v>
      </c>
      <c r="C22" s="197">
        <v>2824.9</v>
      </c>
      <c r="D22" s="765" t="s">
        <v>6285</v>
      </c>
      <c r="E22" s="198">
        <v>1.0287089808488796</v>
      </c>
      <c r="F22" s="767">
        <v>2906</v>
      </c>
      <c r="G22" s="765" t="s">
        <v>6286</v>
      </c>
      <c r="H22" s="198">
        <v>1.0421607844525469</v>
      </c>
      <c r="I22" s="767">
        <v>2944</v>
      </c>
    </row>
    <row r="23" spans="1:15" s="245" customFormat="1" ht="31.5" x14ac:dyDescent="0.25">
      <c r="A23" s="255" t="s">
        <v>1142</v>
      </c>
      <c r="B23" s="766" t="s">
        <v>1127</v>
      </c>
      <c r="C23" s="197">
        <v>2824.9</v>
      </c>
      <c r="D23" s="765" t="s">
        <v>6287</v>
      </c>
      <c r="E23" s="198">
        <v>0.85489751849622997</v>
      </c>
      <c r="F23" s="767">
        <v>2415</v>
      </c>
      <c r="G23" s="765" t="s">
        <v>6288</v>
      </c>
      <c r="H23" s="198">
        <v>0.86870331693157277</v>
      </c>
      <c r="I23" s="767">
        <v>2454</v>
      </c>
    </row>
    <row r="24" spans="1:15" s="245" customFormat="1" ht="47.25" x14ac:dyDescent="0.25">
      <c r="A24" s="255" t="s">
        <v>1145</v>
      </c>
      <c r="B24" s="766" t="s">
        <v>1127</v>
      </c>
      <c r="C24" s="197">
        <v>2824.9</v>
      </c>
      <c r="D24" s="765" t="s">
        <v>6289</v>
      </c>
      <c r="E24" s="198">
        <v>0.78834649014124392</v>
      </c>
      <c r="F24" s="767">
        <v>2227</v>
      </c>
      <c r="G24" s="765" t="s">
        <v>6290</v>
      </c>
      <c r="H24" s="198">
        <v>0.80250628340826224</v>
      </c>
      <c r="I24" s="767">
        <v>2267</v>
      </c>
    </row>
    <row r="25" spans="1:15" s="245" customFormat="1" ht="47.25" x14ac:dyDescent="0.25">
      <c r="A25" s="255" t="s">
        <v>1148</v>
      </c>
      <c r="B25" s="766" t="s">
        <v>1127</v>
      </c>
      <c r="C25" s="197">
        <v>2824.9</v>
      </c>
      <c r="D25" s="765" t="s">
        <v>6291</v>
      </c>
      <c r="E25" s="198">
        <v>0.96286594215724453</v>
      </c>
      <c r="F25" s="767">
        <v>2720</v>
      </c>
      <c r="G25" s="765" t="s">
        <v>6292</v>
      </c>
      <c r="H25" s="198">
        <v>0.9763177457609119</v>
      </c>
      <c r="I25" s="767">
        <v>2758</v>
      </c>
    </row>
    <row r="26" spans="1:15" s="245" customFormat="1" x14ac:dyDescent="0.25">
      <c r="A26" s="256"/>
      <c r="B26" s="257"/>
      <c r="C26" s="257"/>
      <c r="D26" s="200"/>
      <c r="E26" s="200"/>
      <c r="F26" s="258"/>
      <c r="G26" s="200"/>
      <c r="H26" s="200"/>
      <c r="I26" s="258"/>
    </row>
    <row r="27" spans="1:15" s="245" customFormat="1" x14ac:dyDescent="0.25">
      <c r="A27" s="256"/>
      <c r="B27" s="257"/>
      <c r="C27" s="257"/>
      <c r="D27" s="200"/>
      <c r="E27" s="200"/>
      <c r="F27" s="258"/>
      <c r="G27" s="200"/>
      <c r="H27" s="200"/>
      <c r="I27" s="203" t="s">
        <v>527</v>
      </c>
    </row>
    <row r="28" spans="1:15" s="245" customFormat="1" ht="46.5" customHeight="1" x14ac:dyDescent="0.25">
      <c r="A28" s="874" t="s">
        <v>6094</v>
      </c>
      <c r="B28" s="874"/>
      <c r="C28" s="874"/>
      <c r="D28" s="874"/>
      <c r="E28" s="874"/>
      <c r="F28" s="874"/>
      <c r="G28" s="874"/>
      <c r="H28" s="874"/>
      <c r="I28" s="874"/>
    </row>
    <row r="29" spans="1:15" s="245" customFormat="1" x14ac:dyDescent="0.25">
      <c r="A29" s="763"/>
      <c r="B29" s="763"/>
      <c r="C29" s="763"/>
      <c r="D29" s="763"/>
      <c r="E29" s="763"/>
      <c r="F29" s="763"/>
      <c r="G29" s="763"/>
      <c r="H29" s="763"/>
      <c r="I29" s="248"/>
    </row>
    <row r="30" spans="1:15" s="245" customFormat="1" ht="51" customHeight="1" x14ac:dyDescent="0.25">
      <c r="A30" s="899" t="s">
        <v>1122</v>
      </c>
      <c r="B30" s="902" t="s">
        <v>1123</v>
      </c>
      <c r="C30" s="905" t="s">
        <v>1124</v>
      </c>
      <c r="D30" s="883" t="s">
        <v>5878</v>
      </c>
      <c r="E30" s="884"/>
      <c r="F30" s="885"/>
      <c r="G30" s="883" t="s">
        <v>5879</v>
      </c>
      <c r="H30" s="884"/>
      <c r="I30" s="885"/>
      <c r="J30" s="883" t="s">
        <v>5878</v>
      </c>
      <c r="K30" s="884"/>
      <c r="L30" s="885"/>
      <c r="M30" s="883" t="s">
        <v>5879</v>
      </c>
      <c r="N30" s="884"/>
      <c r="O30" s="885"/>
    </row>
    <row r="31" spans="1:15" s="245" customFormat="1" ht="48" customHeight="1" x14ac:dyDescent="0.25">
      <c r="A31" s="900"/>
      <c r="B31" s="903"/>
      <c r="C31" s="905"/>
      <c r="D31" s="770" t="s">
        <v>831</v>
      </c>
      <c r="E31" s="770" t="s">
        <v>267</v>
      </c>
      <c r="F31" s="762" t="s">
        <v>1125</v>
      </c>
      <c r="G31" s="473" t="s">
        <v>831</v>
      </c>
      <c r="H31" s="473" t="s">
        <v>267</v>
      </c>
      <c r="I31" s="762" t="s">
        <v>1125</v>
      </c>
      <c r="J31" s="770" t="s">
        <v>831</v>
      </c>
      <c r="K31" s="770" t="s">
        <v>267</v>
      </c>
      <c r="L31" s="762" t="s">
        <v>1125</v>
      </c>
      <c r="M31" s="473" t="s">
        <v>831</v>
      </c>
      <c r="N31" s="473" t="s">
        <v>267</v>
      </c>
      <c r="O31" s="762" t="s">
        <v>1125</v>
      </c>
    </row>
    <row r="32" spans="1:15" s="245" customFormat="1" ht="19.5" customHeight="1" x14ac:dyDescent="0.25">
      <c r="A32" s="901"/>
      <c r="B32" s="904"/>
      <c r="C32" s="905"/>
      <c r="D32" s="897" t="s">
        <v>238</v>
      </c>
      <c r="E32" s="897"/>
      <c r="F32" s="897"/>
      <c r="G32" s="897"/>
      <c r="H32" s="897"/>
      <c r="I32" s="897"/>
      <c r="J32" s="898" t="s">
        <v>239</v>
      </c>
      <c r="K32" s="898"/>
      <c r="L32" s="898"/>
      <c r="M32" s="898"/>
      <c r="N32" s="898"/>
      <c r="O32" s="898"/>
    </row>
    <row r="33" spans="1:15" s="245" customFormat="1" ht="25.5" x14ac:dyDescent="0.25">
      <c r="A33" s="259" t="s">
        <v>1152</v>
      </c>
      <c r="B33" s="260" t="s">
        <v>1127</v>
      </c>
      <c r="C33" s="260"/>
      <c r="D33" s="261"/>
      <c r="E33" s="261"/>
      <c r="F33" s="262"/>
      <c r="G33" s="262"/>
      <c r="H33" s="262"/>
      <c r="I33" s="262"/>
      <c r="J33" s="685"/>
      <c r="K33" s="685"/>
      <c r="L33" s="685"/>
      <c r="M33" s="685"/>
      <c r="N33" s="685"/>
      <c r="O33" s="685"/>
    </row>
    <row r="34" spans="1:15" s="245" customFormat="1" x14ac:dyDescent="0.25">
      <c r="A34" s="220" t="s">
        <v>1153</v>
      </c>
      <c r="B34" s="264"/>
      <c r="C34" s="264"/>
      <c r="D34" s="265"/>
      <c r="E34" s="265"/>
      <c r="F34" s="272"/>
      <c r="G34" s="265"/>
      <c r="H34" s="265"/>
      <c r="I34" s="272"/>
      <c r="J34" s="685"/>
      <c r="K34" s="685"/>
      <c r="L34" s="685"/>
      <c r="M34" s="685"/>
      <c r="N34" s="685"/>
      <c r="O34" s="685"/>
    </row>
    <row r="35" spans="1:15" s="245" customFormat="1" ht="25.5" x14ac:dyDescent="0.25">
      <c r="A35" s="264" t="s">
        <v>1154</v>
      </c>
      <c r="B35" s="766" t="s">
        <v>1127</v>
      </c>
      <c r="C35" s="212">
        <v>3452.51</v>
      </c>
      <c r="D35" s="695" t="s">
        <v>6293</v>
      </c>
      <c r="E35" s="198">
        <v>0.48689214513498874</v>
      </c>
      <c r="F35" s="767">
        <v>1681</v>
      </c>
      <c r="G35" s="265"/>
      <c r="H35" s="696"/>
      <c r="I35" s="272"/>
      <c r="J35" s="685"/>
      <c r="K35" s="685"/>
      <c r="L35" s="685"/>
      <c r="M35" s="685"/>
      <c r="N35" s="685"/>
      <c r="O35" s="685"/>
    </row>
    <row r="36" spans="1:15" s="245" customFormat="1" ht="25.5" x14ac:dyDescent="0.25">
      <c r="A36" s="264" t="s">
        <v>1156</v>
      </c>
      <c r="B36" s="766" t="s">
        <v>1127</v>
      </c>
      <c r="C36" s="212">
        <v>3452.51</v>
      </c>
      <c r="D36" s="695" t="s">
        <v>6294</v>
      </c>
      <c r="E36" s="198">
        <v>0.62765929714903068</v>
      </c>
      <c r="F36" s="767">
        <v>2167</v>
      </c>
      <c r="G36" s="265"/>
      <c r="H36" s="696"/>
      <c r="I36" s="272"/>
      <c r="J36" s="685"/>
      <c r="K36" s="685"/>
      <c r="L36" s="685"/>
      <c r="M36" s="685"/>
      <c r="N36" s="685"/>
      <c r="O36" s="685"/>
    </row>
    <row r="37" spans="1:15" s="245" customFormat="1" ht="25.5" x14ac:dyDescent="0.25">
      <c r="A37" s="264">
        <v>39</v>
      </c>
      <c r="B37" s="766" t="s">
        <v>1127</v>
      </c>
      <c r="C37" s="212">
        <v>3452.51</v>
      </c>
      <c r="D37" s="695" t="s">
        <v>6295</v>
      </c>
      <c r="E37" s="198">
        <v>0.62099747719774889</v>
      </c>
      <c r="F37" s="767">
        <v>2144</v>
      </c>
      <c r="G37" s="265"/>
      <c r="H37" s="696"/>
      <c r="I37" s="272"/>
      <c r="J37" s="685"/>
      <c r="K37" s="685"/>
      <c r="L37" s="685"/>
      <c r="M37" s="685"/>
      <c r="N37" s="685"/>
      <c r="O37" s="685"/>
    </row>
    <row r="38" spans="1:15" s="245" customFormat="1" ht="25.5" x14ac:dyDescent="0.25">
      <c r="A38" s="264">
        <v>36</v>
      </c>
      <c r="B38" s="766" t="s">
        <v>1127</v>
      </c>
      <c r="C38" s="212">
        <v>3452.51</v>
      </c>
      <c r="D38" s="695" t="s">
        <v>6296</v>
      </c>
      <c r="E38" s="198">
        <v>0.76176462921179078</v>
      </c>
      <c r="F38" s="767">
        <v>2630</v>
      </c>
      <c r="G38" s="265"/>
      <c r="H38" s="696"/>
      <c r="I38" s="272"/>
      <c r="J38" s="685"/>
      <c r="K38" s="685"/>
      <c r="L38" s="685"/>
      <c r="M38" s="685"/>
      <c r="N38" s="685"/>
      <c r="O38" s="685"/>
    </row>
    <row r="39" spans="1:15" s="245" customFormat="1" ht="25.5" x14ac:dyDescent="0.25">
      <c r="A39" s="264" t="s">
        <v>1160</v>
      </c>
      <c r="B39" s="766" t="s">
        <v>1127</v>
      </c>
      <c r="C39" s="212">
        <v>3452.51</v>
      </c>
      <c r="D39" s="695" t="s">
        <v>6297</v>
      </c>
      <c r="E39" s="198">
        <v>0.78638439859696274</v>
      </c>
      <c r="F39" s="767">
        <v>2715</v>
      </c>
      <c r="G39" s="265" t="s">
        <v>6298</v>
      </c>
      <c r="H39" s="696">
        <v>1.0737115895392046</v>
      </c>
      <c r="I39" s="272">
        <v>3707</v>
      </c>
      <c r="J39" s="685"/>
      <c r="K39" s="685"/>
      <c r="L39" s="685"/>
      <c r="M39" s="685"/>
      <c r="N39" s="685"/>
      <c r="O39" s="685"/>
    </row>
    <row r="40" spans="1:15" s="245" customFormat="1" ht="25.5" x14ac:dyDescent="0.25">
      <c r="A40" s="264" t="s">
        <v>1162</v>
      </c>
      <c r="B40" s="766" t="s">
        <v>1127</v>
      </c>
      <c r="C40" s="212">
        <v>3452.51</v>
      </c>
      <c r="D40" s="695" t="s">
        <v>6299</v>
      </c>
      <c r="E40" s="198">
        <v>0.82432780788469828</v>
      </c>
      <c r="F40" s="767">
        <v>2846</v>
      </c>
      <c r="G40" s="265" t="s">
        <v>6300</v>
      </c>
      <c r="H40" s="696">
        <v>1.1116549988269404</v>
      </c>
      <c r="I40" s="272">
        <v>3838</v>
      </c>
      <c r="J40" s="685"/>
      <c r="K40" s="685"/>
      <c r="L40" s="685"/>
      <c r="M40" s="685"/>
      <c r="N40" s="685"/>
      <c r="O40" s="685"/>
    </row>
    <row r="41" spans="1:15" s="245" customFormat="1" ht="25.5" x14ac:dyDescent="0.25">
      <c r="A41" s="264">
        <v>55</v>
      </c>
      <c r="B41" s="766" t="s">
        <v>1127</v>
      </c>
      <c r="C41" s="212">
        <v>3452.51</v>
      </c>
      <c r="D41" s="695" t="s">
        <v>6301</v>
      </c>
      <c r="E41" s="198">
        <v>0.93960625747644466</v>
      </c>
      <c r="F41" s="767">
        <v>3244</v>
      </c>
      <c r="G41" s="265" t="s">
        <v>6302</v>
      </c>
      <c r="H41" s="696">
        <v>1.2269334484186867</v>
      </c>
      <c r="I41" s="272">
        <v>4236</v>
      </c>
      <c r="J41" s="685"/>
      <c r="K41" s="685"/>
      <c r="L41" s="685"/>
      <c r="M41" s="685"/>
      <c r="N41" s="685"/>
      <c r="O41" s="685"/>
    </row>
    <row r="42" spans="1:15" s="245" customFormat="1" ht="25.5" x14ac:dyDescent="0.25">
      <c r="A42" s="264" t="s">
        <v>1165</v>
      </c>
      <c r="B42" s="766" t="s">
        <v>1127</v>
      </c>
      <c r="C42" s="212">
        <v>3452.51</v>
      </c>
      <c r="D42" s="695" t="s">
        <v>6303</v>
      </c>
      <c r="E42" s="198">
        <v>1.0612568826737647</v>
      </c>
      <c r="F42" s="767">
        <v>3664</v>
      </c>
      <c r="G42" s="265" t="s">
        <v>6304</v>
      </c>
      <c r="H42" s="696">
        <v>1.3485840736160069</v>
      </c>
      <c r="I42" s="272">
        <v>4656</v>
      </c>
      <c r="J42" s="685"/>
      <c r="K42" s="685"/>
      <c r="L42" s="685"/>
      <c r="M42" s="685"/>
      <c r="N42" s="685"/>
      <c r="O42" s="685"/>
    </row>
    <row r="43" spans="1:15" s="245" customFormat="1" ht="25.5" x14ac:dyDescent="0.25">
      <c r="A43" s="264" t="s">
        <v>1167</v>
      </c>
      <c r="B43" s="766" t="s">
        <v>1127</v>
      </c>
      <c r="C43" s="212">
        <v>3452.51</v>
      </c>
      <c r="D43" s="695" t="s">
        <v>6305</v>
      </c>
      <c r="E43" s="198">
        <v>1.0994899363072084</v>
      </c>
      <c r="F43" s="767">
        <v>3796</v>
      </c>
      <c r="G43" s="265" t="s">
        <v>6306</v>
      </c>
      <c r="H43" s="696">
        <v>1.3868171272494503</v>
      </c>
      <c r="I43" s="272">
        <v>4788</v>
      </c>
      <c r="J43" s="685"/>
      <c r="K43" s="685"/>
      <c r="L43" s="685"/>
      <c r="M43" s="685"/>
      <c r="N43" s="685"/>
      <c r="O43" s="685"/>
    </row>
    <row r="44" spans="1:15" s="245" customFormat="1" ht="25.5" x14ac:dyDescent="0.25">
      <c r="A44" s="264">
        <v>50.64</v>
      </c>
      <c r="B44" s="766" t="s">
        <v>1127</v>
      </c>
      <c r="C44" s="212">
        <v>3452.51</v>
      </c>
      <c r="D44" s="695" t="s">
        <v>6307</v>
      </c>
      <c r="E44" s="198">
        <v>1.2147683858989546</v>
      </c>
      <c r="F44" s="767">
        <v>4194</v>
      </c>
      <c r="G44" s="265" t="s">
        <v>6308</v>
      </c>
      <c r="H44" s="696">
        <v>1.5020955768411965</v>
      </c>
      <c r="I44" s="272">
        <v>5186</v>
      </c>
      <c r="J44" s="685"/>
      <c r="K44" s="685"/>
      <c r="L44" s="685"/>
      <c r="M44" s="685"/>
      <c r="N44" s="685"/>
      <c r="O44" s="685"/>
    </row>
    <row r="45" spans="1:15" s="245" customFormat="1" ht="25.5" x14ac:dyDescent="0.25">
      <c r="A45" s="264">
        <v>60</v>
      </c>
      <c r="B45" s="766" t="s">
        <v>1127</v>
      </c>
      <c r="C45" s="212">
        <v>3452.51</v>
      </c>
      <c r="D45" s="695" t="s">
        <v>6309</v>
      </c>
      <c r="E45" s="198">
        <v>1.2527117951866902</v>
      </c>
      <c r="F45" s="767">
        <v>4325</v>
      </c>
      <c r="G45" s="265" t="s">
        <v>6310</v>
      </c>
      <c r="H45" s="696">
        <v>1.5400389861289321</v>
      </c>
      <c r="I45" s="272">
        <v>5317</v>
      </c>
      <c r="J45" s="685"/>
      <c r="K45" s="685"/>
      <c r="L45" s="685"/>
      <c r="M45" s="685"/>
      <c r="N45" s="685"/>
      <c r="O45" s="685"/>
    </row>
    <row r="46" spans="1:15" s="245" customFormat="1" ht="25.5" x14ac:dyDescent="0.25">
      <c r="A46" s="264">
        <v>45</v>
      </c>
      <c r="B46" s="766" t="s">
        <v>1127</v>
      </c>
      <c r="C46" s="212">
        <v>3452.51</v>
      </c>
      <c r="D46" s="695" t="s">
        <v>6311</v>
      </c>
      <c r="E46" s="198">
        <v>1.5637898224769804</v>
      </c>
      <c r="F46" s="767">
        <v>5399</v>
      </c>
      <c r="G46" s="265" t="s">
        <v>6312</v>
      </c>
      <c r="H46" s="696">
        <v>1.8511170134192225</v>
      </c>
      <c r="I46" s="272">
        <v>6391</v>
      </c>
      <c r="J46" s="685"/>
      <c r="K46" s="685"/>
      <c r="L46" s="685"/>
      <c r="M46" s="685"/>
      <c r="N46" s="685"/>
      <c r="O46" s="685"/>
    </row>
    <row r="47" spans="1:15" s="245" customFormat="1" x14ac:dyDescent="0.25">
      <c r="A47" s="220" t="s">
        <v>1172</v>
      </c>
      <c r="B47" s="697"/>
      <c r="C47" s="212"/>
      <c r="D47" s="695"/>
      <c r="E47" s="198"/>
      <c r="F47" s="698"/>
      <c r="G47" s="265"/>
      <c r="H47" s="696"/>
      <c r="I47" s="272"/>
      <c r="J47" s="685"/>
      <c r="K47" s="685"/>
      <c r="L47" s="685"/>
      <c r="M47" s="685"/>
      <c r="N47" s="685"/>
      <c r="O47" s="685"/>
    </row>
    <row r="48" spans="1:15" s="245" customFormat="1" ht="25.5" x14ac:dyDescent="0.25">
      <c r="A48" s="265" t="s">
        <v>1173</v>
      </c>
      <c r="B48" s="766" t="s">
        <v>1127</v>
      </c>
      <c r="C48" s="212">
        <v>3452.51</v>
      </c>
      <c r="D48" s="695" t="s">
        <v>6313</v>
      </c>
      <c r="E48" s="198">
        <v>0.73251055029529233</v>
      </c>
      <c r="F48" s="767">
        <v>2529</v>
      </c>
      <c r="G48" s="265"/>
      <c r="H48" s="696"/>
      <c r="I48" s="272"/>
      <c r="J48" s="685"/>
      <c r="K48" s="685"/>
      <c r="L48" s="685"/>
      <c r="M48" s="685"/>
      <c r="N48" s="685"/>
      <c r="O48" s="685"/>
    </row>
    <row r="49" spans="1:15" s="245" customFormat="1" ht="25.5" x14ac:dyDescent="0.25">
      <c r="A49" s="265" t="s">
        <v>1175</v>
      </c>
      <c r="B49" s="766" t="s">
        <v>1127</v>
      </c>
      <c r="C49" s="212">
        <v>3452.51</v>
      </c>
      <c r="D49" s="695" t="s">
        <v>6314</v>
      </c>
      <c r="E49" s="198">
        <v>0.77103324827444375</v>
      </c>
      <c r="F49" s="767">
        <v>2662</v>
      </c>
      <c r="G49" s="265"/>
      <c r="H49" s="696"/>
      <c r="I49" s="272"/>
      <c r="J49" s="685"/>
      <c r="K49" s="685"/>
      <c r="L49" s="685"/>
      <c r="M49" s="685"/>
      <c r="N49" s="685"/>
      <c r="O49" s="685"/>
    </row>
    <row r="50" spans="1:15" s="245" customFormat="1" ht="25.5" x14ac:dyDescent="0.25">
      <c r="A50" s="265" t="s">
        <v>1177</v>
      </c>
      <c r="B50" s="766" t="s">
        <v>1127</v>
      </c>
      <c r="C50" s="212">
        <v>3452.51</v>
      </c>
      <c r="D50" s="695" t="s">
        <v>6315</v>
      </c>
      <c r="E50" s="198">
        <v>0.87327770230933432</v>
      </c>
      <c r="F50" s="767">
        <v>3015</v>
      </c>
      <c r="G50" s="265"/>
      <c r="H50" s="696"/>
      <c r="I50" s="272"/>
      <c r="J50" s="685"/>
      <c r="K50" s="685"/>
      <c r="L50" s="685"/>
      <c r="M50" s="685"/>
      <c r="N50" s="685"/>
      <c r="O50" s="685"/>
    </row>
    <row r="51" spans="1:15" s="245" customFormat="1" ht="25.5" x14ac:dyDescent="0.25">
      <c r="A51" s="265" t="s">
        <v>1179</v>
      </c>
      <c r="B51" s="766" t="s">
        <v>1127</v>
      </c>
      <c r="C51" s="212">
        <v>3452.51</v>
      </c>
      <c r="D51" s="695" t="s">
        <v>6316</v>
      </c>
      <c r="E51" s="198">
        <v>0.91180040028848575</v>
      </c>
      <c r="F51" s="767">
        <v>3148</v>
      </c>
      <c r="G51" s="265"/>
      <c r="H51" s="696"/>
      <c r="I51" s="272"/>
      <c r="J51" s="685"/>
      <c r="K51" s="685"/>
      <c r="L51" s="685"/>
      <c r="M51" s="685"/>
      <c r="N51" s="685"/>
      <c r="O51" s="685"/>
    </row>
    <row r="52" spans="1:15" s="245" customFormat="1" ht="25.5" x14ac:dyDescent="0.25">
      <c r="A52" s="265" t="s">
        <v>1181</v>
      </c>
      <c r="B52" s="766" t="s">
        <v>1127</v>
      </c>
      <c r="C52" s="212">
        <v>3452.51</v>
      </c>
      <c r="D52" s="695" t="s">
        <v>6317</v>
      </c>
      <c r="E52" s="198">
        <v>0.86661588235805254</v>
      </c>
      <c r="F52" s="767">
        <v>2992</v>
      </c>
      <c r="G52" s="265" t="s">
        <v>6318</v>
      </c>
      <c r="H52" s="696">
        <v>1.1539430733002944</v>
      </c>
      <c r="I52" s="272">
        <v>3984</v>
      </c>
      <c r="J52" s="685"/>
      <c r="K52" s="685"/>
      <c r="L52" s="685"/>
      <c r="M52" s="685"/>
      <c r="N52" s="685"/>
      <c r="O52" s="685"/>
    </row>
    <row r="53" spans="1:15" s="245" customFormat="1" ht="25.5" x14ac:dyDescent="0.25">
      <c r="A53" s="265">
        <v>65.709999999999994</v>
      </c>
      <c r="B53" s="766" t="s">
        <v>1127</v>
      </c>
      <c r="C53" s="212">
        <v>3452.51</v>
      </c>
      <c r="D53" s="695" t="s">
        <v>6319</v>
      </c>
      <c r="E53" s="198">
        <v>0.90484893599149596</v>
      </c>
      <c r="F53" s="767">
        <v>3124</v>
      </c>
      <c r="G53" s="265" t="s">
        <v>6320</v>
      </c>
      <c r="H53" s="696">
        <v>1.1921761269337381</v>
      </c>
      <c r="I53" s="272">
        <v>4116</v>
      </c>
      <c r="J53" s="685"/>
      <c r="K53" s="685"/>
      <c r="L53" s="685"/>
      <c r="M53" s="685"/>
      <c r="N53" s="685"/>
      <c r="O53" s="685"/>
    </row>
    <row r="54" spans="1:15" s="245" customFormat="1" ht="25.5" x14ac:dyDescent="0.25">
      <c r="A54" s="699" t="s">
        <v>1184</v>
      </c>
      <c r="B54" s="766" t="s">
        <v>1127</v>
      </c>
      <c r="C54" s="212">
        <v>3452.51</v>
      </c>
      <c r="D54" s="695" t="s">
        <v>6321</v>
      </c>
      <c r="E54" s="198">
        <v>1.0076726787178023</v>
      </c>
      <c r="F54" s="767">
        <v>3479</v>
      </c>
      <c r="G54" s="265" t="s">
        <v>6322</v>
      </c>
      <c r="H54" s="696">
        <v>1.2949998696600444</v>
      </c>
      <c r="I54" s="272">
        <v>4471</v>
      </c>
      <c r="J54" s="685"/>
      <c r="K54" s="685"/>
      <c r="L54" s="685"/>
      <c r="M54" s="685"/>
      <c r="N54" s="685"/>
      <c r="O54" s="685"/>
    </row>
    <row r="55" spans="1:15" s="245" customFormat="1" ht="25.5" x14ac:dyDescent="0.25">
      <c r="A55" s="264">
        <v>68.739999999999995</v>
      </c>
      <c r="B55" s="766" t="s">
        <v>1127</v>
      </c>
      <c r="C55" s="212">
        <v>3452.51</v>
      </c>
      <c r="D55" s="695" t="s">
        <v>6323</v>
      </c>
      <c r="E55" s="198">
        <v>1.0461953766969538</v>
      </c>
      <c r="F55" s="767">
        <v>3612</v>
      </c>
      <c r="G55" s="265" t="s">
        <v>6324</v>
      </c>
      <c r="H55" s="696">
        <v>1.3335225676391957</v>
      </c>
      <c r="I55" s="272">
        <v>4604</v>
      </c>
      <c r="J55" s="685"/>
      <c r="K55" s="685"/>
      <c r="L55" s="685"/>
      <c r="M55" s="685"/>
      <c r="N55" s="685"/>
      <c r="O55" s="685"/>
    </row>
    <row r="56" spans="1:15" s="245" customFormat="1" x14ac:dyDescent="0.25">
      <c r="A56" s="264"/>
      <c r="B56" s="697"/>
      <c r="C56" s="697"/>
      <c r="D56" s="695"/>
      <c r="E56" s="695"/>
      <c r="F56" s="262"/>
      <c r="G56" s="265"/>
      <c r="H56" s="265"/>
      <c r="I56" s="272"/>
      <c r="J56" s="685"/>
      <c r="K56" s="685"/>
      <c r="L56" s="685"/>
      <c r="M56" s="685"/>
      <c r="N56" s="685"/>
      <c r="O56" s="685"/>
    </row>
    <row r="57" spans="1:15" s="245" customFormat="1" x14ac:dyDescent="0.25">
      <c r="A57" s="220" t="s">
        <v>1153</v>
      </c>
      <c r="B57" s="697"/>
      <c r="C57" s="697"/>
      <c r="D57" s="265"/>
      <c r="E57" s="265"/>
      <c r="F57" s="272"/>
      <c r="G57" s="265"/>
      <c r="H57" s="265"/>
      <c r="I57" s="272"/>
      <c r="J57" s="685"/>
      <c r="K57" s="685"/>
      <c r="L57" s="685"/>
      <c r="M57" s="685"/>
      <c r="N57" s="685"/>
      <c r="O57" s="685"/>
    </row>
    <row r="58" spans="1:15" s="245" customFormat="1" ht="25.5" x14ac:dyDescent="0.25">
      <c r="A58" s="264" t="s">
        <v>1154</v>
      </c>
      <c r="B58" s="766" t="s">
        <v>1127</v>
      </c>
      <c r="C58" s="212">
        <v>3452.51</v>
      </c>
      <c r="D58" s="265"/>
      <c r="E58" s="265"/>
      <c r="F58" s="272"/>
      <c r="G58" s="685"/>
      <c r="H58" s="685"/>
      <c r="I58" s="685"/>
      <c r="J58" s="700" t="s">
        <v>6325</v>
      </c>
      <c r="K58" s="198">
        <v>0.78522582121413109</v>
      </c>
      <c r="L58" s="767">
        <v>2711</v>
      </c>
      <c r="M58" s="685"/>
      <c r="N58" s="701"/>
      <c r="O58" s="702"/>
    </row>
    <row r="59" spans="1:15" s="245" customFormat="1" ht="25.5" x14ac:dyDescent="0.25">
      <c r="A59" s="264" t="s">
        <v>1188</v>
      </c>
      <c r="B59" s="766" t="s">
        <v>1127</v>
      </c>
      <c r="C59" s="212">
        <v>3452.51</v>
      </c>
      <c r="D59" s="265"/>
      <c r="E59" s="265"/>
      <c r="F59" s="272"/>
      <c r="G59" s="685"/>
      <c r="H59" s="685"/>
      <c r="I59" s="685"/>
      <c r="J59" s="700" t="s">
        <v>6326</v>
      </c>
      <c r="K59" s="198">
        <v>0.81650741055058484</v>
      </c>
      <c r="L59" s="767">
        <v>2819</v>
      </c>
      <c r="M59" s="685" t="s">
        <v>6327</v>
      </c>
      <c r="N59" s="701">
        <v>1.1038346014928269</v>
      </c>
      <c r="O59" s="702">
        <v>3811</v>
      </c>
    </row>
    <row r="60" spans="1:15" s="245" customFormat="1" ht="25.5" x14ac:dyDescent="0.25">
      <c r="A60" s="264" t="s">
        <v>1156</v>
      </c>
      <c r="B60" s="766" t="s">
        <v>1127</v>
      </c>
      <c r="C60" s="212">
        <v>3452.51</v>
      </c>
      <c r="D60" s="265"/>
      <c r="E60" s="265"/>
      <c r="F60" s="272"/>
      <c r="G60" s="685"/>
      <c r="H60" s="685"/>
      <c r="I60" s="685"/>
      <c r="J60" s="700" t="s">
        <v>6328</v>
      </c>
      <c r="K60" s="198">
        <v>0.92628261757388097</v>
      </c>
      <c r="L60" s="767">
        <v>3198</v>
      </c>
      <c r="M60" s="685"/>
      <c r="N60" s="701"/>
      <c r="O60" s="702"/>
    </row>
    <row r="61" spans="1:15" s="245" customFormat="1" ht="25.5" x14ac:dyDescent="0.25">
      <c r="A61" s="264">
        <v>39</v>
      </c>
      <c r="B61" s="766" t="s">
        <v>1127</v>
      </c>
      <c r="C61" s="212">
        <v>3452.51</v>
      </c>
      <c r="D61" s="265"/>
      <c r="E61" s="265"/>
      <c r="F61" s="272"/>
      <c r="G61" s="685"/>
      <c r="H61" s="685"/>
      <c r="I61" s="685"/>
      <c r="J61" s="700" t="s">
        <v>6329</v>
      </c>
      <c r="K61" s="198">
        <v>0.9193311532768913</v>
      </c>
      <c r="L61" s="767">
        <v>3174</v>
      </c>
      <c r="M61" s="685"/>
      <c r="N61" s="701"/>
      <c r="O61" s="702"/>
    </row>
    <row r="62" spans="1:15" s="245" customFormat="1" ht="25.5" x14ac:dyDescent="0.25">
      <c r="A62" s="264">
        <v>36</v>
      </c>
      <c r="B62" s="766" t="s">
        <v>1127</v>
      </c>
      <c r="C62" s="212">
        <v>3452.51</v>
      </c>
      <c r="D62" s="265"/>
      <c r="E62" s="265"/>
      <c r="F62" s="272"/>
      <c r="G62" s="685"/>
      <c r="H62" s="685"/>
      <c r="I62" s="685"/>
      <c r="J62" s="700" t="s">
        <v>6330</v>
      </c>
      <c r="K62" s="198">
        <v>1.0600983052909332</v>
      </c>
      <c r="L62" s="767">
        <v>3660</v>
      </c>
      <c r="M62" s="685"/>
      <c r="N62" s="701"/>
      <c r="O62" s="702"/>
    </row>
    <row r="63" spans="1:15" s="245" customFormat="1" ht="25.5" x14ac:dyDescent="0.25">
      <c r="A63" s="264" t="s">
        <v>1162</v>
      </c>
      <c r="B63" s="766" t="s">
        <v>1127</v>
      </c>
      <c r="C63" s="212">
        <v>3452.51</v>
      </c>
      <c r="D63" s="265"/>
      <c r="E63" s="265"/>
      <c r="F63" s="272"/>
      <c r="G63" s="685"/>
      <c r="H63" s="685"/>
      <c r="I63" s="685"/>
      <c r="J63" s="700" t="s">
        <v>6331</v>
      </c>
      <c r="K63" s="198">
        <v>1.1229511283095486</v>
      </c>
      <c r="L63" s="767">
        <v>3877</v>
      </c>
      <c r="M63" s="685" t="s">
        <v>6332</v>
      </c>
      <c r="N63" s="701">
        <v>1.4102783192517907</v>
      </c>
      <c r="O63" s="702">
        <v>4869</v>
      </c>
    </row>
    <row r="64" spans="1:15" s="245" customFormat="1" ht="25.5" x14ac:dyDescent="0.25">
      <c r="A64" s="264" t="s">
        <v>1194</v>
      </c>
      <c r="B64" s="766" t="s">
        <v>1127</v>
      </c>
      <c r="C64" s="212">
        <v>3452.51</v>
      </c>
      <c r="D64" s="265"/>
      <c r="E64" s="265"/>
      <c r="F64" s="272"/>
      <c r="G64" s="685"/>
      <c r="H64" s="685"/>
      <c r="I64" s="685"/>
      <c r="J64" s="700" t="s">
        <v>6333</v>
      </c>
      <c r="K64" s="198">
        <v>1.4742897196532376</v>
      </c>
      <c r="L64" s="767">
        <v>5090</v>
      </c>
      <c r="M64" s="685" t="s">
        <v>6334</v>
      </c>
      <c r="N64" s="701">
        <v>1.7616169105954798</v>
      </c>
      <c r="O64" s="702">
        <v>6082</v>
      </c>
    </row>
    <row r="65" spans="1:15" s="245" customFormat="1" ht="25.5" x14ac:dyDescent="0.25">
      <c r="A65" s="264">
        <v>45</v>
      </c>
      <c r="B65" s="766" t="s">
        <v>1127</v>
      </c>
      <c r="C65" s="212">
        <v>3452.51</v>
      </c>
      <c r="D65" s="265"/>
      <c r="E65" s="265"/>
      <c r="F65" s="272"/>
      <c r="G65" s="685"/>
      <c r="H65" s="685"/>
      <c r="I65" s="685"/>
      <c r="J65" s="700" t="s">
        <v>6335</v>
      </c>
      <c r="K65" s="198">
        <v>1.708901639676641</v>
      </c>
      <c r="L65" s="767">
        <v>5900</v>
      </c>
      <c r="M65" s="685" t="s">
        <v>6336</v>
      </c>
      <c r="N65" s="701">
        <v>1.9962288306188829</v>
      </c>
      <c r="O65" s="702">
        <v>6892</v>
      </c>
    </row>
    <row r="66" spans="1:15" s="245" customFormat="1" ht="25.5" x14ac:dyDescent="0.25">
      <c r="A66" s="264" t="s">
        <v>1197</v>
      </c>
      <c r="B66" s="766" t="s">
        <v>1127</v>
      </c>
      <c r="C66" s="212">
        <v>3452.51</v>
      </c>
      <c r="D66" s="265"/>
      <c r="E66" s="265"/>
      <c r="F66" s="272"/>
      <c r="G66" s="685"/>
      <c r="H66" s="685"/>
      <c r="I66" s="685"/>
      <c r="J66" s="700" t="s">
        <v>6337</v>
      </c>
      <c r="K66" s="198">
        <v>1.7807334374122015</v>
      </c>
      <c r="L66" s="767">
        <v>6148</v>
      </c>
      <c r="M66" s="685" t="s">
        <v>6338</v>
      </c>
      <c r="N66" s="701">
        <v>2.0680606283544436</v>
      </c>
      <c r="O66" s="702">
        <v>7140</v>
      </c>
    </row>
    <row r="67" spans="1:15" s="245" customFormat="1" x14ac:dyDescent="0.25">
      <c r="A67" s="264"/>
      <c r="B67" s="697"/>
      <c r="C67" s="697"/>
      <c r="D67" s="265"/>
      <c r="E67" s="265"/>
      <c r="F67" s="272"/>
      <c r="G67" s="685"/>
      <c r="H67" s="685"/>
      <c r="I67" s="685"/>
      <c r="J67" s="700"/>
      <c r="K67" s="700"/>
      <c r="L67" s="685"/>
      <c r="M67" s="685"/>
      <c r="N67" s="701"/>
      <c r="O67" s="702"/>
    </row>
    <row r="68" spans="1:15" s="245" customFormat="1" x14ac:dyDescent="0.25">
      <c r="A68" s="220" t="s">
        <v>1172</v>
      </c>
      <c r="B68" s="697"/>
      <c r="C68" s="697"/>
      <c r="D68" s="265"/>
      <c r="E68" s="265"/>
      <c r="F68" s="272"/>
      <c r="G68" s="685"/>
      <c r="H68" s="685"/>
      <c r="I68" s="685"/>
      <c r="J68" s="700"/>
      <c r="K68" s="700"/>
      <c r="L68" s="685"/>
      <c r="M68" s="685"/>
      <c r="N68" s="701"/>
      <c r="O68" s="702"/>
    </row>
    <row r="69" spans="1:15" s="245" customFormat="1" ht="25.5" x14ac:dyDescent="0.25">
      <c r="A69" s="265" t="s">
        <v>1173</v>
      </c>
      <c r="B69" s="766" t="s">
        <v>1127</v>
      </c>
      <c r="C69" s="212">
        <v>3452.51</v>
      </c>
      <c r="D69" s="265"/>
      <c r="E69" s="265"/>
      <c r="F69" s="272"/>
      <c r="G69" s="685"/>
      <c r="H69" s="685"/>
      <c r="I69" s="685"/>
      <c r="J69" s="700" t="s">
        <v>6339</v>
      </c>
      <c r="K69" s="198">
        <v>0.76263356224891454</v>
      </c>
      <c r="L69" s="767">
        <v>2633</v>
      </c>
      <c r="M69" s="685"/>
      <c r="N69" s="701"/>
      <c r="O69" s="702"/>
    </row>
    <row r="70" spans="1:15" s="245" customFormat="1" ht="25.5" x14ac:dyDescent="0.25">
      <c r="A70" s="265" t="s">
        <v>1175</v>
      </c>
      <c r="B70" s="766" t="s">
        <v>1127</v>
      </c>
      <c r="C70" s="212">
        <v>3452.51</v>
      </c>
      <c r="D70" s="265"/>
      <c r="E70" s="265"/>
      <c r="F70" s="272"/>
      <c r="G70" s="685"/>
      <c r="H70" s="685"/>
      <c r="I70" s="685"/>
      <c r="J70" s="700" t="s">
        <v>6340</v>
      </c>
      <c r="K70" s="198">
        <v>0.80115626022806585</v>
      </c>
      <c r="L70" s="767">
        <v>2766</v>
      </c>
      <c r="M70" s="685"/>
      <c r="N70" s="701"/>
      <c r="O70" s="702"/>
    </row>
    <row r="71" spans="1:15" s="245" customFormat="1" ht="25.5" x14ac:dyDescent="0.25">
      <c r="A71" s="265" t="s">
        <v>1177</v>
      </c>
      <c r="B71" s="766" t="s">
        <v>1127</v>
      </c>
      <c r="C71" s="212">
        <v>3452.51</v>
      </c>
      <c r="D71" s="265"/>
      <c r="E71" s="265"/>
      <c r="F71" s="272"/>
      <c r="G71" s="685"/>
      <c r="H71" s="685"/>
      <c r="I71" s="685"/>
      <c r="J71" s="700" t="s">
        <v>6341</v>
      </c>
      <c r="K71" s="198">
        <v>0.90369035860866431</v>
      </c>
      <c r="L71" s="767">
        <v>3120</v>
      </c>
      <c r="M71" s="685"/>
      <c r="N71" s="701"/>
      <c r="O71" s="702"/>
    </row>
    <row r="72" spans="1:15" s="245" customFormat="1" ht="25.5" x14ac:dyDescent="0.25">
      <c r="A72" s="265" t="s">
        <v>1181</v>
      </c>
      <c r="B72" s="766" t="s">
        <v>1127</v>
      </c>
      <c r="C72" s="212">
        <v>3452.51</v>
      </c>
      <c r="D72" s="265"/>
      <c r="E72" s="265"/>
      <c r="F72" s="272"/>
      <c r="G72" s="685"/>
      <c r="H72" s="685"/>
      <c r="I72" s="685"/>
      <c r="J72" s="700" t="s">
        <v>6342</v>
      </c>
      <c r="K72" s="198">
        <v>0.89673889431167464</v>
      </c>
      <c r="L72" s="767">
        <v>3096</v>
      </c>
      <c r="M72" s="685" t="s">
        <v>6343</v>
      </c>
      <c r="N72" s="701">
        <v>1.1840660852539167</v>
      </c>
      <c r="O72" s="702">
        <v>4088</v>
      </c>
    </row>
    <row r="73" spans="1:15" s="245" customFormat="1" ht="25.5" x14ac:dyDescent="0.25">
      <c r="A73" s="265" t="s">
        <v>1179</v>
      </c>
      <c r="B73" s="766" t="s">
        <v>1127</v>
      </c>
      <c r="C73" s="212">
        <v>3452.51</v>
      </c>
      <c r="D73" s="265"/>
      <c r="E73" s="265"/>
      <c r="F73" s="272"/>
      <c r="G73" s="685"/>
      <c r="H73" s="685"/>
      <c r="I73" s="685"/>
      <c r="J73" s="700" t="s">
        <v>6344</v>
      </c>
      <c r="K73" s="198">
        <v>0.94192341224210785</v>
      </c>
      <c r="L73" s="767">
        <v>3252</v>
      </c>
      <c r="M73" s="685"/>
      <c r="N73" s="701"/>
      <c r="O73" s="702"/>
    </row>
    <row r="74" spans="1:15" s="245" customFormat="1" ht="25.5" x14ac:dyDescent="0.25">
      <c r="A74" s="265">
        <v>65.709999999999994</v>
      </c>
      <c r="B74" s="766" t="s">
        <v>1127</v>
      </c>
      <c r="C74" s="212">
        <v>3452.51</v>
      </c>
      <c r="D74" s="265"/>
      <c r="E74" s="265"/>
      <c r="F74" s="272"/>
      <c r="G74" s="685"/>
      <c r="H74" s="685"/>
      <c r="I74" s="685"/>
      <c r="J74" s="700" t="s">
        <v>6345</v>
      </c>
      <c r="K74" s="198">
        <v>0.93497194794511818</v>
      </c>
      <c r="L74" s="767">
        <v>3228</v>
      </c>
      <c r="M74" s="685" t="s">
        <v>6346</v>
      </c>
      <c r="N74" s="701">
        <v>1.2222991388873601</v>
      </c>
      <c r="O74" s="702">
        <v>4220</v>
      </c>
    </row>
    <row r="75" spans="1:15" s="245" customFormat="1" ht="25.5" x14ac:dyDescent="0.25">
      <c r="A75" s="265" t="s">
        <v>1184</v>
      </c>
      <c r="B75" s="766" t="s">
        <v>1127</v>
      </c>
      <c r="C75" s="212">
        <v>3452.51</v>
      </c>
      <c r="D75" s="265"/>
      <c r="E75" s="265"/>
      <c r="F75" s="272"/>
      <c r="G75" s="685"/>
      <c r="H75" s="685"/>
      <c r="I75" s="685"/>
      <c r="J75" s="700" t="s">
        <v>6347</v>
      </c>
      <c r="K75" s="198">
        <v>1.4207055156972752</v>
      </c>
      <c r="L75" s="767">
        <v>4905</v>
      </c>
      <c r="M75" s="685" t="s">
        <v>6348</v>
      </c>
      <c r="N75" s="701">
        <v>1.7080327066395173</v>
      </c>
      <c r="O75" s="702">
        <v>5897</v>
      </c>
    </row>
    <row r="76" spans="1:15" s="245" customFormat="1" ht="25.5" x14ac:dyDescent="0.25">
      <c r="A76" s="264">
        <v>68.739999999999995</v>
      </c>
      <c r="B76" s="766" t="s">
        <v>1127</v>
      </c>
      <c r="C76" s="212">
        <v>3452.51</v>
      </c>
      <c r="D76" s="265"/>
      <c r="E76" s="265"/>
      <c r="F76" s="272"/>
      <c r="G76" s="685"/>
      <c r="H76" s="685"/>
      <c r="I76" s="685"/>
      <c r="J76" s="700" t="s">
        <v>6349</v>
      </c>
      <c r="K76" s="198">
        <v>1.4589385693307186</v>
      </c>
      <c r="L76" s="767">
        <v>5037</v>
      </c>
      <c r="M76" s="685" t="s">
        <v>6350</v>
      </c>
      <c r="N76" s="701">
        <v>1.7462657602729608</v>
      </c>
      <c r="O76" s="702">
        <v>6029</v>
      </c>
    </row>
    <row r="77" spans="1:15" s="245" customFormat="1" ht="15.75" x14ac:dyDescent="0.25">
      <c r="A77" s="274" t="s">
        <v>1207</v>
      </c>
      <c r="B77" s="766"/>
      <c r="C77" s="766"/>
      <c r="D77" s="260"/>
      <c r="E77" s="260"/>
      <c r="F77" s="275"/>
      <c r="G77" s="262"/>
      <c r="H77" s="262"/>
      <c r="I77" s="685"/>
      <c r="J77" s="685"/>
      <c r="K77" s="685"/>
      <c r="L77" s="685"/>
      <c r="M77" s="685"/>
      <c r="N77" s="685"/>
      <c r="O77" s="685"/>
    </row>
    <row r="78" spans="1:15" s="245" customFormat="1" x14ac:dyDescent="0.25">
      <c r="A78" s="262" t="s">
        <v>1208</v>
      </c>
      <c r="B78" s="765" t="s">
        <v>1209</v>
      </c>
      <c r="C78" s="221">
        <v>482.73</v>
      </c>
      <c r="D78" s="765" t="s">
        <v>6351</v>
      </c>
      <c r="E78" s="198">
        <v>0.96741449671659097</v>
      </c>
      <c r="F78" s="767">
        <v>467</v>
      </c>
      <c r="G78" s="765" t="s">
        <v>6351</v>
      </c>
      <c r="H78" s="198">
        <v>0.96741449671659097</v>
      </c>
      <c r="I78" s="767">
        <v>467</v>
      </c>
      <c r="J78" s="765" t="s">
        <v>6352</v>
      </c>
      <c r="K78" s="198">
        <v>0.96741449671659097</v>
      </c>
      <c r="L78" s="767">
        <v>467</v>
      </c>
      <c r="M78" s="765" t="s">
        <v>6352</v>
      </c>
      <c r="N78" s="198">
        <v>0.96741449671659097</v>
      </c>
      <c r="O78" s="767">
        <v>467</v>
      </c>
    </row>
    <row r="79" spans="1:15" s="245" customFormat="1" x14ac:dyDescent="0.25">
      <c r="A79" s="262" t="s">
        <v>1212</v>
      </c>
      <c r="B79" s="765" t="s">
        <v>1209</v>
      </c>
      <c r="C79" s="221">
        <v>482.73</v>
      </c>
      <c r="D79" s="765" t="s">
        <v>6353</v>
      </c>
      <c r="E79" s="198">
        <v>0.96741449671659097</v>
      </c>
      <c r="F79" s="767">
        <v>467</v>
      </c>
      <c r="G79" s="765" t="s">
        <v>6353</v>
      </c>
      <c r="H79" s="198">
        <v>0.96741449671659097</v>
      </c>
      <c r="I79" s="767">
        <v>467</v>
      </c>
      <c r="J79" s="765" t="s">
        <v>447</v>
      </c>
      <c r="K79" s="765" t="s">
        <v>447</v>
      </c>
      <c r="L79" s="767" t="s">
        <v>115</v>
      </c>
      <c r="M79" s="765" t="s">
        <v>447</v>
      </c>
      <c r="N79" s="765" t="s">
        <v>447</v>
      </c>
      <c r="O79" s="767" t="s">
        <v>115</v>
      </c>
    </row>
    <row r="80" spans="1:15" s="245" customFormat="1" x14ac:dyDescent="0.25">
      <c r="A80" s="276" t="s">
        <v>1214</v>
      </c>
      <c r="B80" s="765" t="s">
        <v>1209</v>
      </c>
      <c r="C80" s="221">
        <v>482.73</v>
      </c>
      <c r="D80" s="765" t="s">
        <v>6354</v>
      </c>
      <c r="E80" s="198">
        <v>1.2947196155200629</v>
      </c>
      <c r="F80" s="767">
        <v>625</v>
      </c>
      <c r="G80" s="765" t="s">
        <v>6354</v>
      </c>
      <c r="H80" s="198">
        <v>1.2947196155200629</v>
      </c>
      <c r="I80" s="767">
        <v>625</v>
      </c>
      <c r="J80" s="765" t="s">
        <v>6355</v>
      </c>
      <c r="K80" s="198">
        <v>1.2947196155200629</v>
      </c>
      <c r="L80" s="767">
        <v>625</v>
      </c>
      <c r="M80" s="765" t="s">
        <v>6355</v>
      </c>
      <c r="N80" s="198">
        <v>1.2947196155200629</v>
      </c>
      <c r="O80" s="767">
        <v>625</v>
      </c>
    </row>
    <row r="81" spans="1:15" s="245" customFormat="1" ht="25.5" x14ac:dyDescent="0.25">
      <c r="A81" s="276" t="s">
        <v>1217</v>
      </c>
      <c r="B81" s="765" t="s">
        <v>1209</v>
      </c>
      <c r="C81" s="221">
        <v>482.73</v>
      </c>
      <c r="D81" s="765" t="s">
        <v>6356</v>
      </c>
      <c r="E81" s="198">
        <v>2.450645288256375</v>
      </c>
      <c r="F81" s="767">
        <v>1183</v>
      </c>
      <c r="G81" s="765" t="s">
        <v>6356</v>
      </c>
      <c r="H81" s="198">
        <v>2.450645288256375</v>
      </c>
      <c r="I81" s="767">
        <v>1183</v>
      </c>
      <c r="J81" s="765" t="s">
        <v>6357</v>
      </c>
      <c r="K81" s="198">
        <v>2.450645288256375</v>
      </c>
      <c r="L81" s="767">
        <v>1183</v>
      </c>
      <c r="M81" s="765" t="s">
        <v>6357</v>
      </c>
      <c r="N81" s="198">
        <v>2.450645288256375</v>
      </c>
      <c r="O81" s="767">
        <v>1183</v>
      </c>
    </row>
    <row r="82" spans="1:15" s="245" customFormat="1" x14ac:dyDescent="0.25">
      <c r="A82" s="276" t="s">
        <v>1220</v>
      </c>
      <c r="B82" s="765" t="s">
        <v>1209</v>
      </c>
      <c r="C82" s="221">
        <v>482.73</v>
      </c>
      <c r="D82" s="765" t="s">
        <v>447</v>
      </c>
      <c r="E82" s="765" t="s">
        <v>447</v>
      </c>
      <c r="F82" s="765" t="s">
        <v>115</v>
      </c>
      <c r="G82" s="765" t="s">
        <v>447</v>
      </c>
      <c r="H82" s="765" t="s">
        <v>447</v>
      </c>
      <c r="I82" s="765" t="s">
        <v>115</v>
      </c>
      <c r="J82" s="765" t="s">
        <v>6358</v>
      </c>
      <c r="K82" s="198">
        <v>0.50960164066869673</v>
      </c>
      <c r="L82" s="767">
        <v>246</v>
      </c>
      <c r="M82" s="765" t="s">
        <v>6358</v>
      </c>
      <c r="N82" s="198">
        <v>0.50960164066869673</v>
      </c>
      <c r="O82" s="767">
        <v>246</v>
      </c>
    </row>
    <row r="83" spans="1:15" s="245" customFormat="1" x14ac:dyDescent="0.25">
      <c r="A83" s="276" t="s">
        <v>1222</v>
      </c>
      <c r="B83" s="765" t="s">
        <v>1209</v>
      </c>
      <c r="C83" s="221">
        <v>482.73</v>
      </c>
      <c r="D83" s="765" t="s">
        <v>6359</v>
      </c>
      <c r="E83" s="198">
        <v>0.48474302405071157</v>
      </c>
      <c r="F83" s="767">
        <v>234</v>
      </c>
      <c r="G83" s="765" t="s">
        <v>6359</v>
      </c>
      <c r="H83" s="198">
        <v>0.48474302405071157</v>
      </c>
      <c r="I83" s="767">
        <v>234</v>
      </c>
      <c r="J83" s="765" t="s">
        <v>6360</v>
      </c>
      <c r="K83" s="198">
        <v>0.48474302405071157</v>
      </c>
      <c r="L83" s="767">
        <v>234</v>
      </c>
      <c r="M83" s="765" t="s">
        <v>6360</v>
      </c>
      <c r="N83" s="198">
        <v>0.48474302405071157</v>
      </c>
      <c r="O83" s="767">
        <v>234</v>
      </c>
    </row>
    <row r="84" spans="1:15" s="245" customFormat="1" x14ac:dyDescent="0.25">
      <c r="A84" s="262" t="s">
        <v>1225</v>
      </c>
      <c r="B84" s="765" t="s">
        <v>1209</v>
      </c>
      <c r="C84" s="221">
        <v>482.73</v>
      </c>
      <c r="D84" s="765" t="s">
        <v>6361</v>
      </c>
      <c r="E84" s="198">
        <v>0.48474302405071157</v>
      </c>
      <c r="F84" s="767">
        <v>234</v>
      </c>
      <c r="G84" s="765" t="s">
        <v>6361</v>
      </c>
      <c r="H84" s="198">
        <v>0.48474302405071157</v>
      </c>
      <c r="I84" s="767">
        <v>234</v>
      </c>
      <c r="J84" s="765" t="s">
        <v>6362</v>
      </c>
      <c r="K84" s="198">
        <v>0.48474302405071157</v>
      </c>
      <c r="L84" s="767">
        <v>234</v>
      </c>
      <c r="M84" s="765" t="s">
        <v>6362</v>
      </c>
      <c r="N84" s="198">
        <v>0.48474302405071157</v>
      </c>
      <c r="O84" s="767">
        <v>234</v>
      </c>
    </row>
    <row r="85" spans="1:15" s="245" customFormat="1" ht="25.5" x14ac:dyDescent="0.25">
      <c r="A85" s="276" t="s">
        <v>1228</v>
      </c>
      <c r="B85" s="765" t="s">
        <v>1209</v>
      </c>
      <c r="C85" s="221">
        <v>482.73</v>
      </c>
      <c r="D85" s="765" t="s">
        <v>6363</v>
      </c>
      <c r="E85" s="198">
        <v>1.1227808505789987</v>
      </c>
      <c r="F85" s="767">
        <v>542</v>
      </c>
      <c r="G85" s="765" t="s">
        <v>6363</v>
      </c>
      <c r="H85" s="198">
        <v>1.1227808505789987</v>
      </c>
      <c r="I85" s="767">
        <v>542</v>
      </c>
      <c r="J85" s="765" t="s">
        <v>6364</v>
      </c>
      <c r="K85" s="198">
        <v>1.1227808505789987</v>
      </c>
      <c r="L85" s="767">
        <v>542</v>
      </c>
      <c r="M85" s="765" t="s">
        <v>6364</v>
      </c>
      <c r="N85" s="198">
        <v>1.1227808505789987</v>
      </c>
      <c r="O85" s="767">
        <v>542</v>
      </c>
    </row>
    <row r="86" spans="1:15" s="245" customFormat="1" ht="25.5" x14ac:dyDescent="0.25">
      <c r="A86" s="276" t="s">
        <v>1231</v>
      </c>
      <c r="B86" s="765" t="s">
        <v>1209</v>
      </c>
      <c r="C86" s="221">
        <v>482.73</v>
      </c>
      <c r="D86" s="765" t="s">
        <v>6365</v>
      </c>
      <c r="E86" s="198">
        <v>0.33766287572763243</v>
      </c>
      <c r="F86" s="767">
        <v>163</v>
      </c>
      <c r="G86" s="765" t="s">
        <v>6365</v>
      </c>
      <c r="H86" s="198">
        <v>0.33766287572763243</v>
      </c>
      <c r="I86" s="767">
        <v>163</v>
      </c>
      <c r="J86" s="765" t="s">
        <v>6366</v>
      </c>
      <c r="K86" s="198">
        <v>0.33766287572763243</v>
      </c>
      <c r="L86" s="767">
        <v>163</v>
      </c>
      <c r="M86" s="765" t="s">
        <v>6366</v>
      </c>
      <c r="N86" s="198">
        <v>0.33766287572763243</v>
      </c>
      <c r="O86" s="767">
        <v>163</v>
      </c>
    </row>
    <row r="87" spans="1:15" s="245" customFormat="1" ht="38.25" x14ac:dyDescent="0.25">
      <c r="A87" s="276" t="s">
        <v>1234</v>
      </c>
      <c r="B87" s="209" t="s">
        <v>1235</v>
      </c>
      <c r="C87" s="221">
        <v>1372.62</v>
      </c>
      <c r="D87" s="765" t="s">
        <v>6367</v>
      </c>
      <c r="E87" s="198">
        <v>1.185324416080197</v>
      </c>
      <c r="F87" s="767">
        <v>1627</v>
      </c>
      <c r="G87" s="765" t="s">
        <v>6367</v>
      </c>
      <c r="H87" s="198">
        <v>1.185324416080197</v>
      </c>
      <c r="I87" s="767">
        <v>1627</v>
      </c>
      <c r="J87" s="765" t="s">
        <v>6368</v>
      </c>
      <c r="K87" s="198">
        <v>1.185324416080197</v>
      </c>
      <c r="L87" s="767">
        <v>1627</v>
      </c>
      <c r="M87" s="765" t="s">
        <v>6368</v>
      </c>
      <c r="N87" s="198">
        <v>1.185324416080197</v>
      </c>
      <c r="O87" s="767">
        <v>1627</v>
      </c>
    </row>
    <row r="88" spans="1:15" s="245" customFormat="1" x14ac:dyDescent="0.25">
      <c r="A88" s="412"/>
      <c r="B88" s="106"/>
      <c r="C88" s="106"/>
      <c r="D88" s="251"/>
      <c r="E88" s="251"/>
      <c r="F88" s="246"/>
      <c r="I88" s="253"/>
    </row>
    <row r="89" spans="1:15" s="703" customFormat="1" x14ac:dyDescent="0.25">
      <c r="A89" s="256"/>
      <c r="B89" s="224"/>
      <c r="C89" s="240"/>
      <c r="D89" s="256"/>
      <c r="E89" s="241"/>
      <c r="F89" s="226"/>
      <c r="G89" s="202"/>
      <c r="H89" s="202"/>
      <c r="I89" s="279"/>
    </row>
    <row r="90" spans="1:15" s="245" customFormat="1" x14ac:dyDescent="0.25">
      <c r="A90" s="412"/>
      <c r="B90" s="106"/>
      <c r="C90" s="106"/>
      <c r="D90" s="251"/>
      <c r="E90" s="251"/>
      <c r="F90" s="246"/>
      <c r="G90" s="246"/>
      <c r="H90" s="246"/>
      <c r="I90" s="278" t="s">
        <v>537</v>
      </c>
    </row>
    <row r="91" spans="1:15" s="245" customFormat="1" ht="37.5" customHeight="1" x14ac:dyDescent="0.25">
      <c r="A91" s="874" t="s">
        <v>6187</v>
      </c>
      <c r="B91" s="874"/>
      <c r="C91" s="874"/>
      <c r="D91" s="874"/>
      <c r="E91" s="874"/>
      <c r="F91" s="874"/>
      <c r="G91" s="874"/>
      <c r="H91" s="874"/>
      <c r="I91" s="874"/>
    </row>
    <row r="92" spans="1:15" s="245" customFormat="1" x14ac:dyDescent="0.25">
      <c r="A92" s="763"/>
      <c r="B92" s="763"/>
      <c r="C92" s="763"/>
      <c r="D92" s="763"/>
      <c r="E92" s="763"/>
      <c r="F92" s="763"/>
      <c r="G92" s="248"/>
      <c r="H92" s="248"/>
      <c r="I92" s="253"/>
    </row>
    <row r="93" spans="1:15" s="245" customFormat="1" ht="15" customHeight="1" x14ac:dyDescent="0.25">
      <c r="A93" s="918" t="s">
        <v>1122</v>
      </c>
      <c r="B93" s="920" t="s">
        <v>1123</v>
      </c>
      <c r="C93" s="920" t="s">
        <v>1124</v>
      </c>
      <c r="D93" s="922" t="s">
        <v>238</v>
      </c>
      <c r="E93" s="923"/>
      <c r="F93" s="924"/>
      <c r="G93" s="880" t="s">
        <v>239</v>
      </c>
      <c r="H93" s="881"/>
      <c r="I93" s="882"/>
    </row>
    <row r="94" spans="1:15" s="245" customFormat="1" ht="75" x14ac:dyDescent="0.25">
      <c r="A94" s="919"/>
      <c r="B94" s="921"/>
      <c r="C94" s="921"/>
      <c r="D94" s="693" t="s">
        <v>831</v>
      </c>
      <c r="E94" s="693" t="s">
        <v>267</v>
      </c>
      <c r="F94" s="694" t="s">
        <v>1125</v>
      </c>
      <c r="G94" s="693" t="s">
        <v>831</v>
      </c>
      <c r="H94" s="693" t="s">
        <v>267</v>
      </c>
      <c r="I94" s="694" t="s">
        <v>1125</v>
      </c>
    </row>
    <row r="95" spans="1:15" s="245" customFormat="1" ht="31.5" x14ac:dyDescent="0.25">
      <c r="A95" s="255" t="s">
        <v>1126</v>
      </c>
      <c r="B95" s="766" t="s">
        <v>1127</v>
      </c>
      <c r="C95" s="197">
        <v>2824.9</v>
      </c>
      <c r="D95" s="765" t="s">
        <v>6369</v>
      </c>
      <c r="E95" s="198">
        <v>0.53311621650323904</v>
      </c>
      <c r="F95" s="767">
        <v>1506</v>
      </c>
      <c r="G95" s="765" t="s">
        <v>6370</v>
      </c>
      <c r="H95" s="198">
        <v>0.54692201493858184</v>
      </c>
      <c r="I95" s="767">
        <v>1545</v>
      </c>
    </row>
    <row r="96" spans="1:15" s="245" customFormat="1" ht="31.5" x14ac:dyDescent="0.25">
      <c r="A96" s="255" t="s">
        <v>1130</v>
      </c>
      <c r="B96" s="766" t="s">
        <v>1127</v>
      </c>
      <c r="C96" s="197">
        <v>2824.9</v>
      </c>
      <c r="D96" s="765" t="s">
        <v>6371</v>
      </c>
      <c r="E96" s="198">
        <v>0.7069276788558887</v>
      </c>
      <c r="F96" s="767">
        <v>1997</v>
      </c>
      <c r="G96" s="765" t="s">
        <v>6372</v>
      </c>
      <c r="H96" s="198">
        <v>0.72037948245955608</v>
      </c>
      <c r="I96" s="767">
        <v>2035</v>
      </c>
    </row>
    <row r="97" spans="1:15" s="245" customFormat="1" ht="31.5" x14ac:dyDescent="0.25">
      <c r="A97" s="255" t="s">
        <v>1133</v>
      </c>
      <c r="B97" s="766" t="s">
        <v>1127</v>
      </c>
      <c r="C97" s="197">
        <v>2824.9</v>
      </c>
      <c r="D97" s="765" t="s">
        <v>6373</v>
      </c>
      <c r="E97" s="198">
        <v>0.69843180289567774</v>
      </c>
      <c r="F97" s="767">
        <v>1973</v>
      </c>
      <c r="G97" s="765" t="s">
        <v>6374</v>
      </c>
      <c r="H97" s="198">
        <v>0.71188360649934512</v>
      </c>
      <c r="I97" s="767">
        <v>2011</v>
      </c>
    </row>
    <row r="98" spans="1:15" s="245" customFormat="1" ht="31.5" x14ac:dyDescent="0.25">
      <c r="A98" s="255" t="s">
        <v>1136</v>
      </c>
      <c r="B98" s="766" t="s">
        <v>1127</v>
      </c>
      <c r="C98" s="197">
        <v>2824.9</v>
      </c>
      <c r="D98" s="765" t="s">
        <v>6375</v>
      </c>
      <c r="E98" s="198">
        <v>0.87224326524832729</v>
      </c>
      <c r="F98" s="767">
        <v>2464</v>
      </c>
      <c r="G98" s="765" t="s">
        <v>6376</v>
      </c>
      <c r="H98" s="198">
        <v>0.8860490636836702</v>
      </c>
      <c r="I98" s="767">
        <v>2503</v>
      </c>
    </row>
    <row r="99" spans="1:15" s="245" customFormat="1" ht="31.5" x14ac:dyDescent="0.25">
      <c r="A99" s="255" t="s">
        <v>1139</v>
      </c>
      <c r="B99" s="766" t="s">
        <v>1127</v>
      </c>
      <c r="C99" s="197">
        <v>2824.9</v>
      </c>
      <c r="D99" s="765" t="s">
        <v>6377</v>
      </c>
      <c r="E99" s="198">
        <v>1.0287089808488796</v>
      </c>
      <c r="F99" s="767">
        <v>2906</v>
      </c>
      <c r="G99" s="765" t="s">
        <v>6378</v>
      </c>
      <c r="H99" s="198">
        <v>1.0421607844525469</v>
      </c>
      <c r="I99" s="767">
        <v>2944</v>
      </c>
    </row>
    <row r="100" spans="1:15" s="245" customFormat="1" ht="31.5" x14ac:dyDescent="0.25">
      <c r="A100" s="255" t="s">
        <v>1142</v>
      </c>
      <c r="B100" s="766" t="s">
        <v>1127</v>
      </c>
      <c r="C100" s="197">
        <v>2824.9</v>
      </c>
      <c r="D100" s="765" t="s">
        <v>6379</v>
      </c>
      <c r="E100" s="198">
        <v>0.85489751849622997</v>
      </c>
      <c r="F100" s="767">
        <v>2415</v>
      </c>
      <c r="G100" s="765" t="s">
        <v>6380</v>
      </c>
      <c r="H100" s="198">
        <v>0.86870331693157277</v>
      </c>
      <c r="I100" s="767">
        <v>2454</v>
      </c>
    </row>
    <row r="101" spans="1:15" s="245" customFormat="1" ht="47.25" x14ac:dyDescent="0.25">
      <c r="A101" s="255" t="s">
        <v>1145</v>
      </c>
      <c r="B101" s="766" t="s">
        <v>1127</v>
      </c>
      <c r="C101" s="197">
        <v>2824.9</v>
      </c>
      <c r="D101" s="765" t="s">
        <v>6381</v>
      </c>
      <c r="E101" s="198">
        <v>0.78834649014124392</v>
      </c>
      <c r="F101" s="767">
        <v>2227</v>
      </c>
      <c r="G101" s="765" t="s">
        <v>6382</v>
      </c>
      <c r="H101" s="198">
        <v>0.80250628340826224</v>
      </c>
      <c r="I101" s="767">
        <v>2267</v>
      </c>
    </row>
    <row r="102" spans="1:15" s="245" customFormat="1" ht="47.25" x14ac:dyDescent="0.25">
      <c r="A102" s="255" t="s">
        <v>1148</v>
      </c>
      <c r="B102" s="766" t="s">
        <v>1127</v>
      </c>
      <c r="C102" s="197">
        <v>2824.9</v>
      </c>
      <c r="D102" s="765" t="s">
        <v>6383</v>
      </c>
      <c r="E102" s="198">
        <v>0.96286594215724453</v>
      </c>
      <c r="F102" s="767">
        <v>2720</v>
      </c>
      <c r="G102" s="765" t="s">
        <v>6384</v>
      </c>
      <c r="H102" s="198">
        <v>0.9763177457609119</v>
      </c>
      <c r="I102" s="767">
        <v>2758</v>
      </c>
    </row>
    <row r="103" spans="1:15" s="245" customFormat="1" x14ac:dyDescent="0.25">
      <c r="A103" s="256"/>
      <c r="B103" s="257"/>
      <c r="C103" s="257"/>
      <c r="D103" s="200"/>
      <c r="E103" s="200"/>
      <c r="F103" s="258"/>
      <c r="G103" s="200"/>
      <c r="H103" s="200"/>
      <c r="I103" s="258"/>
    </row>
    <row r="104" spans="1:15" s="245" customFormat="1" x14ac:dyDescent="0.25">
      <c r="A104" s="256"/>
      <c r="B104" s="257"/>
      <c r="C104" s="257"/>
      <c r="D104" s="200"/>
      <c r="E104" s="200"/>
      <c r="F104" s="258"/>
      <c r="G104" s="200"/>
      <c r="H104" s="200"/>
      <c r="I104" s="203" t="s">
        <v>1255</v>
      </c>
    </row>
    <row r="105" spans="1:15" s="245" customFormat="1" ht="46.5" customHeight="1" x14ac:dyDescent="0.25">
      <c r="A105" s="874" t="s">
        <v>6204</v>
      </c>
      <c r="B105" s="874"/>
      <c r="C105" s="874"/>
      <c r="D105" s="874"/>
      <c r="E105" s="874"/>
      <c r="F105" s="874"/>
      <c r="G105" s="874"/>
      <c r="H105" s="874"/>
      <c r="I105" s="874"/>
    </row>
    <row r="106" spans="1:15" s="245" customFormat="1" x14ac:dyDescent="0.25">
      <c r="A106" s="763"/>
      <c r="B106" s="763"/>
      <c r="C106" s="763"/>
      <c r="D106" s="763"/>
      <c r="E106" s="763"/>
      <c r="F106" s="763"/>
      <c r="G106" s="763"/>
      <c r="H106" s="763"/>
      <c r="I106" s="248"/>
    </row>
    <row r="107" spans="1:15" s="245" customFormat="1" ht="51" customHeight="1" x14ac:dyDescent="0.25">
      <c r="A107" s="925" t="s">
        <v>1122</v>
      </c>
      <c r="B107" s="905" t="s">
        <v>1123</v>
      </c>
      <c r="C107" s="926" t="s">
        <v>1124</v>
      </c>
      <c r="D107" s="890" t="s">
        <v>5878</v>
      </c>
      <c r="E107" s="890"/>
      <c r="F107" s="890"/>
      <c r="G107" s="890" t="s">
        <v>5879</v>
      </c>
      <c r="H107" s="890"/>
      <c r="I107" s="890"/>
      <c r="J107" s="890" t="s">
        <v>5878</v>
      </c>
      <c r="K107" s="890"/>
      <c r="L107" s="890"/>
      <c r="M107" s="890" t="s">
        <v>5879</v>
      </c>
      <c r="N107" s="890"/>
      <c r="O107" s="890"/>
    </row>
    <row r="108" spans="1:15" s="245" customFormat="1" ht="48" customHeight="1" x14ac:dyDescent="0.25">
      <c r="A108" s="925"/>
      <c r="B108" s="905"/>
      <c r="C108" s="926"/>
      <c r="D108" s="770" t="s">
        <v>831</v>
      </c>
      <c r="E108" s="770" t="s">
        <v>267</v>
      </c>
      <c r="F108" s="762" t="s">
        <v>1125</v>
      </c>
      <c r="G108" s="473" t="s">
        <v>831</v>
      </c>
      <c r="H108" s="473" t="s">
        <v>267</v>
      </c>
      <c r="I108" s="762" t="s">
        <v>1125</v>
      </c>
      <c r="J108" s="770" t="s">
        <v>831</v>
      </c>
      <c r="K108" s="770" t="s">
        <v>267</v>
      </c>
      <c r="L108" s="762" t="s">
        <v>1125</v>
      </c>
      <c r="M108" s="473" t="s">
        <v>831</v>
      </c>
      <c r="N108" s="473" t="s">
        <v>267</v>
      </c>
      <c r="O108" s="762" t="s">
        <v>1125</v>
      </c>
    </row>
    <row r="109" spans="1:15" s="245" customFormat="1" ht="25.5" x14ac:dyDescent="0.25">
      <c r="A109" s="259" t="s">
        <v>1152</v>
      </c>
      <c r="B109" s="260" t="s">
        <v>1127</v>
      </c>
      <c r="C109" s="260"/>
      <c r="D109" s="261"/>
      <c r="E109" s="261"/>
      <c r="F109" s="262"/>
      <c r="G109" s="262"/>
      <c r="H109" s="262"/>
      <c r="I109" s="262"/>
      <c r="J109" s="685"/>
      <c r="K109" s="685"/>
      <c r="L109" s="685"/>
      <c r="M109" s="685"/>
      <c r="N109" s="685"/>
      <c r="O109" s="685"/>
    </row>
    <row r="110" spans="1:15" s="245" customFormat="1" x14ac:dyDescent="0.25">
      <c r="A110" s="220" t="s">
        <v>1153</v>
      </c>
      <c r="B110" s="264"/>
      <c r="C110" s="264"/>
      <c r="D110" s="265"/>
      <c r="E110" s="265"/>
      <c r="F110" s="272"/>
      <c r="G110" s="265"/>
      <c r="H110" s="265"/>
      <c r="I110" s="272"/>
      <c r="J110" s="685"/>
      <c r="K110" s="685"/>
      <c r="L110" s="685"/>
      <c r="M110" s="685"/>
      <c r="N110" s="685"/>
      <c r="O110" s="685"/>
    </row>
    <row r="111" spans="1:15" s="245" customFormat="1" ht="25.5" x14ac:dyDescent="0.25">
      <c r="A111" s="264" t="s">
        <v>1154</v>
      </c>
      <c r="B111" s="766" t="s">
        <v>1127</v>
      </c>
      <c r="C111" s="212">
        <v>3452.51</v>
      </c>
      <c r="D111" s="695" t="s">
        <v>6385</v>
      </c>
      <c r="E111" s="198">
        <v>1.1829075078710851</v>
      </c>
      <c r="F111" s="767">
        <v>1681</v>
      </c>
      <c r="G111" s="265" t="s">
        <v>8519</v>
      </c>
      <c r="H111" s="696">
        <f>I111/C111</f>
        <v>0</v>
      </c>
      <c r="I111" s="272"/>
      <c r="J111" s="685"/>
      <c r="K111" s="685"/>
      <c r="L111" s="685"/>
      <c r="M111" s="685"/>
      <c r="N111" s="685"/>
      <c r="O111" s="685"/>
    </row>
    <row r="112" spans="1:15" s="245" customFormat="1" ht="25.5" x14ac:dyDescent="0.25">
      <c r="A112" s="264" t="s">
        <v>1156</v>
      </c>
      <c r="B112" s="766" t="s">
        <v>1127</v>
      </c>
      <c r="C112" s="212">
        <v>3452.51</v>
      </c>
      <c r="D112" s="695" t="s">
        <v>6386</v>
      </c>
      <c r="E112" s="198">
        <v>1.1829075078710851</v>
      </c>
      <c r="F112" s="767">
        <v>2167</v>
      </c>
      <c r="G112" s="265" t="s">
        <v>8520</v>
      </c>
      <c r="H112" s="696">
        <f t="shared" ref="H112:H114" si="0">I112/C112</f>
        <v>0</v>
      </c>
      <c r="I112" s="272"/>
      <c r="J112" s="685"/>
      <c r="K112" s="685"/>
      <c r="L112" s="685"/>
      <c r="M112" s="685"/>
      <c r="N112" s="685"/>
      <c r="O112" s="685"/>
    </row>
    <row r="113" spans="1:15" s="245" customFormat="1" ht="25.5" x14ac:dyDescent="0.25">
      <c r="A113" s="264">
        <v>39</v>
      </c>
      <c r="B113" s="766" t="s">
        <v>1127</v>
      </c>
      <c r="C113" s="212">
        <v>3452.51</v>
      </c>
      <c r="D113" s="695" t="s">
        <v>6387</v>
      </c>
      <c r="E113" s="198">
        <v>1.1829075078710851</v>
      </c>
      <c r="F113" s="767">
        <v>2144</v>
      </c>
      <c r="G113" s="265" t="s">
        <v>8521</v>
      </c>
      <c r="H113" s="696">
        <f t="shared" si="0"/>
        <v>0</v>
      </c>
      <c r="I113" s="272"/>
      <c r="J113" s="685"/>
      <c r="K113" s="685"/>
      <c r="L113" s="685"/>
      <c r="M113" s="685"/>
      <c r="N113" s="685"/>
      <c r="O113" s="685"/>
    </row>
    <row r="114" spans="1:15" s="245" customFormat="1" ht="25.5" x14ac:dyDescent="0.25">
      <c r="A114" s="264">
        <v>36</v>
      </c>
      <c r="B114" s="766" t="s">
        <v>1127</v>
      </c>
      <c r="C114" s="212">
        <v>3452.51</v>
      </c>
      <c r="D114" s="695" t="s">
        <v>6388</v>
      </c>
      <c r="E114" s="198">
        <v>1.1829075078710851</v>
      </c>
      <c r="F114" s="767">
        <v>2630</v>
      </c>
      <c r="G114" s="265" t="s">
        <v>8522</v>
      </c>
      <c r="H114" s="696">
        <f t="shared" si="0"/>
        <v>0</v>
      </c>
      <c r="I114" s="272"/>
      <c r="J114" s="685"/>
      <c r="K114" s="685"/>
      <c r="L114" s="685"/>
      <c r="M114" s="685"/>
      <c r="N114" s="685"/>
      <c r="O114" s="685"/>
    </row>
    <row r="115" spans="1:15" s="245" customFormat="1" ht="25.5" x14ac:dyDescent="0.25">
      <c r="A115" s="264" t="s">
        <v>1160</v>
      </c>
      <c r="B115" s="766" t="s">
        <v>1127</v>
      </c>
      <c r="C115" s="212">
        <v>3452.51</v>
      </c>
      <c r="D115" s="695" t="s">
        <v>6389</v>
      </c>
      <c r="E115" s="198">
        <v>1.1829075078710851</v>
      </c>
      <c r="F115" s="767">
        <v>2715</v>
      </c>
      <c r="G115" s="265" t="s">
        <v>8523</v>
      </c>
      <c r="H115" s="696">
        <v>1.0737115895392046</v>
      </c>
      <c r="I115" s="272">
        <v>3707</v>
      </c>
      <c r="J115" s="685"/>
      <c r="K115" s="685"/>
      <c r="L115" s="685"/>
      <c r="M115" s="685"/>
      <c r="N115" s="685"/>
      <c r="O115" s="685"/>
    </row>
    <row r="116" spans="1:15" s="245" customFormat="1" ht="25.5" x14ac:dyDescent="0.25">
      <c r="A116" s="264" t="s">
        <v>1162</v>
      </c>
      <c r="B116" s="766" t="s">
        <v>1127</v>
      </c>
      <c r="C116" s="212">
        <v>3452.51</v>
      </c>
      <c r="D116" s="695" t="s">
        <v>6390</v>
      </c>
      <c r="E116" s="198">
        <v>1.1829075078710851</v>
      </c>
      <c r="F116" s="767">
        <v>2846</v>
      </c>
      <c r="G116" s="265" t="s">
        <v>8524</v>
      </c>
      <c r="H116" s="696">
        <v>1.1116549988269404</v>
      </c>
      <c r="I116" s="272">
        <v>3838</v>
      </c>
      <c r="J116" s="685"/>
      <c r="K116" s="685"/>
      <c r="L116" s="685"/>
      <c r="M116" s="685"/>
      <c r="N116" s="685"/>
      <c r="O116" s="685"/>
    </row>
    <row r="117" spans="1:15" s="245" customFormat="1" ht="25.5" x14ac:dyDescent="0.25">
      <c r="A117" s="264">
        <v>55</v>
      </c>
      <c r="B117" s="766" t="s">
        <v>1127</v>
      </c>
      <c r="C117" s="212">
        <v>3452.51</v>
      </c>
      <c r="D117" s="695" t="s">
        <v>6391</v>
      </c>
      <c r="E117" s="198">
        <v>1.1829075078710851</v>
      </c>
      <c r="F117" s="767">
        <v>3244</v>
      </c>
      <c r="G117" s="265" t="s">
        <v>8525</v>
      </c>
      <c r="H117" s="696">
        <v>1.2269334484186867</v>
      </c>
      <c r="I117" s="272">
        <v>4236</v>
      </c>
      <c r="J117" s="685"/>
      <c r="K117" s="685"/>
      <c r="L117" s="685"/>
      <c r="M117" s="685"/>
      <c r="N117" s="685"/>
      <c r="O117" s="685"/>
    </row>
    <row r="118" spans="1:15" s="245" customFormat="1" ht="25.5" x14ac:dyDescent="0.25">
      <c r="A118" s="264" t="s">
        <v>1165</v>
      </c>
      <c r="B118" s="766" t="s">
        <v>1127</v>
      </c>
      <c r="C118" s="212">
        <v>3452.51</v>
      </c>
      <c r="D118" s="695" t="s">
        <v>6392</v>
      </c>
      <c r="E118" s="198">
        <v>1.1829075078710851</v>
      </c>
      <c r="F118" s="767">
        <v>3664</v>
      </c>
      <c r="G118" s="265" t="s">
        <v>8526</v>
      </c>
      <c r="H118" s="696">
        <v>1.3485840736160069</v>
      </c>
      <c r="I118" s="272">
        <v>4656</v>
      </c>
      <c r="J118" s="685"/>
      <c r="K118" s="685"/>
      <c r="L118" s="685"/>
      <c r="M118" s="685"/>
      <c r="N118" s="685"/>
      <c r="O118" s="685"/>
    </row>
    <row r="119" spans="1:15" s="245" customFormat="1" ht="25.5" x14ac:dyDescent="0.25">
      <c r="A119" s="264" t="s">
        <v>1167</v>
      </c>
      <c r="B119" s="766" t="s">
        <v>1127</v>
      </c>
      <c r="C119" s="212">
        <v>3452.51</v>
      </c>
      <c r="D119" s="695" t="s">
        <v>6393</v>
      </c>
      <c r="E119" s="198">
        <v>1.1829075078710851</v>
      </c>
      <c r="F119" s="767">
        <v>3796</v>
      </c>
      <c r="G119" s="265" t="s">
        <v>8527</v>
      </c>
      <c r="H119" s="696">
        <v>1.3868171272494503</v>
      </c>
      <c r="I119" s="272">
        <v>4788</v>
      </c>
      <c r="J119" s="685"/>
      <c r="K119" s="685"/>
      <c r="L119" s="685"/>
      <c r="M119" s="685"/>
      <c r="N119" s="685"/>
      <c r="O119" s="685"/>
    </row>
    <row r="120" spans="1:15" s="245" customFormat="1" ht="25.5" x14ac:dyDescent="0.25">
      <c r="A120" s="264">
        <v>50.64</v>
      </c>
      <c r="B120" s="766" t="s">
        <v>1127</v>
      </c>
      <c r="C120" s="212">
        <v>3452.51</v>
      </c>
      <c r="D120" s="695" t="s">
        <v>6394</v>
      </c>
      <c r="E120" s="198">
        <v>1.1829075078710851</v>
      </c>
      <c r="F120" s="767">
        <v>4194</v>
      </c>
      <c r="G120" s="265" t="s">
        <v>8528</v>
      </c>
      <c r="H120" s="696">
        <v>1.5020955768411965</v>
      </c>
      <c r="I120" s="272">
        <v>5186</v>
      </c>
      <c r="J120" s="685"/>
      <c r="K120" s="685"/>
      <c r="L120" s="685"/>
      <c r="M120" s="685"/>
      <c r="N120" s="685"/>
      <c r="O120" s="685"/>
    </row>
    <row r="121" spans="1:15" s="245" customFormat="1" ht="25.5" x14ac:dyDescent="0.25">
      <c r="A121" s="264">
        <v>60</v>
      </c>
      <c r="B121" s="766" t="s">
        <v>1127</v>
      </c>
      <c r="C121" s="212">
        <v>3452.51</v>
      </c>
      <c r="D121" s="695" t="s">
        <v>6395</v>
      </c>
      <c r="E121" s="198">
        <v>1.1829075078710851</v>
      </c>
      <c r="F121" s="767">
        <v>4325</v>
      </c>
      <c r="G121" s="265" t="s">
        <v>8529</v>
      </c>
      <c r="H121" s="696">
        <v>1.5400389861289321</v>
      </c>
      <c r="I121" s="272">
        <v>5317</v>
      </c>
      <c r="J121" s="685"/>
      <c r="K121" s="685"/>
      <c r="L121" s="685"/>
      <c r="M121" s="685"/>
      <c r="N121" s="685"/>
      <c r="O121" s="685"/>
    </row>
    <row r="122" spans="1:15" s="245" customFormat="1" ht="25.5" x14ac:dyDescent="0.25">
      <c r="A122" s="264">
        <v>45</v>
      </c>
      <c r="B122" s="766" t="s">
        <v>1127</v>
      </c>
      <c r="C122" s="212">
        <v>3452.51</v>
      </c>
      <c r="D122" s="695" t="s">
        <v>6396</v>
      </c>
      <c r="E122" s="198">
        <v>1.1829075078710851</v>
      </c>
      <c r="F122" s="767">
        <v>5399</v>
      </c>
      <c r="G122" s="265" t="s">
        <v>8530</v>
      </c>
      <c r="H122" s="696">
        <v>1.8511170134192225</v>
      </c>
      <c r="I122" s="272">
        <v>6391</v>
      </c>
      <c r="J122" s="685"/>
      <c r="K122" s="685"/>
      <c r="L122" s="685"/>
      <c r="M122" s="685"/>
      <c r="N122" s="685"/>
      <c r="O122" s="685"/>
    </row>
    <row r="123" spans="1:15" s="245" customFormat="1" x14ac:dyDescent="0.25">
      <c r="A123" s="220" t="s">
        <v>1172</v>
      </c>
      <c r="B123" s="697"/>
      <c r="C123" s="212"/>
      <c r="D123" s="695"/>
      <c r="E123" s="198"/>
      <c r="F123" s="698"/>
      <c r="G123" s="265"/>
      <c r="H123" s="696"/>
      <c r="I123" s="272"/>
      <c r="J123" s="685"/>
      <c r="K123" s="685"/>
      <c r="L123" s="685"/>
      <c r="M123" s="685"/>
      <c r="N123" s="685"/>
      <c r="O123" s="685"/>
    </row>
    <row r="124" spans="1:15" s="245" customFormat="1" ht="25.5" x14ac:dyDescent="0.25">
      <c r="A124" s="265" t="s">
        <v>1173</v>
      </c>
      <c r="B124" s="766" t="s">
        <v>1127</v>
      </c>
      <c r="C124" s="212">
        <v>3452.51</v>
      </c>
      <c r="D124" s="695" t="s">
        <v>6397</v>
      </c>
      <c r="E124" s="198">
        <v>1.1829075078710851</v>
      </c>
      <c r="F124" s="767">
        <v>2529</v>
      </c>
      <c r="G124" s="265" t="s">
        <v>8531</v>
      </c>
      <c r="H124" s="696">
        <v>0</v>
      </c>
      <c r="I124" s="272"/>
      <c r="J124" s="685"/>
      <c r="K124" s="685"/>
      <c r="L124" s="685"/>
      <c r="M124" s="685"/>
      <c r="N124" s="685"/>
      <c r="O124" s="685"/>
    </row>
    <row r="125" spans="1:15" s="245" customFormat="1" ht="25.5" x14ac:dyDescent="0.25">
      <c r="A125" s="265" t="s">
        <v>1175</v>
      </c>
      <c r="B125" s="766" t="s">
        <v>1127</v>
      </c>
      <c r="C125" s="212">
        <v>3452.51</v>
      </c>
      <c r="D125" s="695" t="s">
        <v>6398</v>
      </c>
      <c r="E125" s="198">
        <v>1.1829075078710851</v>
      </c>
      <c r="F125" s="767">
        <v>2662</v>
      </c>
      <c r="G125" s="265" t="s">
        <v>8532</v>
      </c>
      <c r="H125" s="696">
        <v>0</v>
      </c>
      <c r="I125" s="272"/>
      <c r="J125" s="685"/>
      <c r="K125" s="685"/>
      <c r="L125" s="685"/>
      <c r="M125" s="685"/>
      <c r="N125" s="685"/>
      <c r="O125" s="685"/>
    </row>
    <row r="126" spans="1:15" s="245" customFormat="1" ht="25.5" x14ac:dyDescent="0.25">
      <c r="A126" s="265" t="s">
        <v>1177</v>
      </c>
      <c r="B126" s="766" t="s">
        <v>1127</v>
      </c>
      <c r="C126" s="212">
        <v>3452.51</v>
      </c>
      <c r="D126" s="695" t="s">
        <v>6399</v>
      </c>
      <c r="E126" s="198">
        <v>1.1829075078710851</v>
      </c>
      <c r="F126" s="767">
        <v>3015</v>
      </c>
      <c r="G126" s="265" t="s">
        <v>8533</v>
      </c>
      <c r="H126" s="696">
        <v>0</v>
      </c>
      <c r="I126" s="272"/>
      <c r="J126" s="685"/>
      <c r="K126" s="685"/>
      <c r="L126" s="685"/>
      <c r="M126" s="685"/>
      <c r="N126" s="685"/>
      <c r="O126" s="685"/>
    </row>
    <row r="127" spans="1:15" s="245" customFormat="1" ht="25.5" x14ac:dyDescent="0.25">
      <c r="A127" s="265" t="s">
        <v>1179</v>
      </c>
      <c r="B127" s="766" t="s">
        <v>1127</v>
      </c>
      <c r="C127" s="212">
        <v>3452.51</v>
      </c>
      <c r="D127" s="695" t="s">
        <v>6400</v>
      </c>
      <c r="E127" s="198">
        <v>1.1829075078710851</v>
      </c>
      <c r="F127" s="767">
        <v>3148</v>
      </c>
      <c r="G127" s="265" t="s">
        <v>8534</v>
      </c>
      <c r="H127" s="696">
        <v>0</v>
      </c>
      <c r="I127" s="272"/>
      <c r="J127" s="685"/>
      <c r="K127" s="685"/>
      <c r="L127" s="685"/>
      <c r="M127" s="685"/>
      <c r="N127" s="685"/>
      <c r="O127" s="685"/>
    </row>
    <row r="128" spans="1:15" s="245" customFormat="1" ht="25.5" x14ac:dyDescent="0.25">
      <c r="A128" s="265" t="s">
        <v>1181</v>
      </c>
      <c r="B128" s="766" t="s">
        <v>1127</v>
      </c>
      <c r="C128" s="212">
        <v>3452.51</v>
      </c>
      <c r="D128" s="695" t="s">
        <v>6401</v>
      </c>
      <c r="E128" s="198">
        <v>1.1829075078710851</v>
      </c>
      <c r="F128" s="767">
        <v>2992</v>
      </c>
      <c r="G128" s="265" t="s">
        <v>8535</v>
      </c>
      <c r="H128" s="696">
        <v>1.1539430733002944</v>
      </c>
      <c r="I128" s="272">
        <v>3984</v>
      </c>
      <c r="J128" s="685"/>
      <c r="K128" s="685"/>
      <c r="L128" s="685"/>
      <c r="M128" s="685"/>
      <c r="N128" s="685"/>
      <c r="O128" s="685"/>
    </row>
    <row r="129" spans="1:15" s="245" customFormat="1" ht="25.5" x14ac:dyDescent="0.25">
      <c r="A129" s="265">
        <v>65.709999999999994</v>
      </c>
      <c r="B129" s="766" t="s">
        <v>1127</v>
      </c>
      <c r="C129" s="212">
        <v>3452.51</v>
      </c>
      <c r="D129" s="695" t="s">
        <v>6402</v>
      </c>
      <c r="E129" s="198">
        <v>1.1829075078710851</v>
      </c>
      <c r="F129" s="767">
        <v>3124</v>
      </c>
      <c r="G129" s="265" t="s">
        <v>8536</v>
      </c>
      <c r="H129" s="696">
        <v>1.1921761269337381</v>
      </c>
      <c r="I129" s="272">
        <v>4116</v>
      </c>
      <c r="J129" s="685"/>
      <c r="K129" s="685"/>
      <c r="L129" s="685"/>
      <c r="M129" s="685"/>
      <c r="N129" s="685"/>
      <c r="O129" s="685"/>
    </row>
    <row r="130" spans="1:15" s="245" customFormat="1" ht="25.5" x14ac:dyDescent="0.25">
      <c r="A130" s="699" t="s">
        <v>1184</v>
      </c>
      <c r="B130" s="766" t="s">
        <v>1127</v>
      </c>
      <c r="C130" s="212">
        <v>3452.51</v>
      </c>
      <c r="D130" s="695" t="s">
        <v>6403</v>
      </c>
      <c r="E130" s="198">
        <v>1.1829075078710851</v>
      </c>
      <c r="F130" s="767">
        <v>3479</v>
      </c>
      <c r="G130" s="265" t="s">
        <v>8537</v>
      </c>
      <c r="H130" s="696">
        <v>1.2949998696600444</v>
      </c>
      <c r="I130" s="272">
        <v>4471</v>
      </c>
      <c r="J130" s="685"/>
      <c r="K130" s="685"/>
      <c r="L130" s="685"/>
      <c r="M130" s="685"/>
      <c r="N130" s="685"/>
      <c r="O130" s="685"/>
    </row>
    <row r="131" spans="1:15" s="245" customFormat="1" ht="25.5" x14ac:dyDescent="0.25">
      <c r="A131" s="264">
        <v>68.739999999999995</v>
      </c>
      <c r="B131" s="766" t="s">
        <v>1127</v>
      </c>
      <c r="C131" s="212">
        <v>3452.51</v>
      </c>
      <c r="D131" s="695" t="s">
        <v>6404</v>
      </c>
      <c r="E131" s="198">
        <v>1.1829075078710851</v>
      </c>
      <c r="F131" s="767">
        <v>3612</v>
      </c>
      <c r="G131" s="265" t="s">
        <v>8538</v>
      </c>
      <c r="H131" s="696">
        <v>1.3335225676391957</v>
      </c>
      <c r="I131" s="272">
        <v>4604</v>
      </c>
      <c r="J131" s="685"/>
      <c r="K131" s="685"/>
      <c r="L131" s="685"/>
      <c r="M131" s="685"/>
      <c r="N131" s="685"/>
      <c r="O131" s="685"/>
    </row>
    <row r="132" spans="1:15" s="245" customFormat="1" x14ac:dyDescent="0.25">
      <c r="A132" s="264"/>
      <c r="B132" s="697"/>
      <c r="C132" s="697"/>
      <c r="D132" s="695"/>
      <c r="E132" s="695"/>
      <c r="F132" s="262"/>
      <c r="G132" s="265"/>
      <c r="H132" s="265"/>
      <c r="I132" s="272"/>
      <c r="J132" s="685"/>
      <c r="K132" s="685"/>
      <c r="L132" s="685"/>
      <c r="M132" s="685"/>
      <c r="N132" s="685"/>
      <c r="O132" s="685"/>
    </row>
    <row r="133" spans="1:15" s="245" customFormat="1" x14ac:dyDescent="0.25">
      <c r="A133" s="220" t="s">
        <v>1153</v>
      </c>
      <c r="B133" s="697"/>
      <c r="C133" s="697"/>
      <c r="D133" s="265"/>
      <c r="E133" s="265"/>
      <c r="F133" s="272"/>
      <c r="G133" s="265"/>
      <c r="H133" s="265"/>
      <c r="I133" s="272"/>
      <c r="J133" s="685"/>
      <c r="K133" s="685"/>
      <c r="L133" s="685"/>
      <c r="M133" s="685"/>
      <c r="N133" s="685"/>
      <c r="O133" s="685"/>
    </row>
    <row r="134" spans="1:15" s="245" customFormat="1" ht="25.5" x14ac:dyDescent="0.25">
      <c r="A134" s="264" t="s">
        <v>1154</v>
      </c>
      <c r="B134" s="766" t="s">
        <v>1127</v>
      </c>
      <c r="C134" s="212">
        <v>3452.51</v>
      </c>
      <c r="D134" s="265"/>
      <c r="E134" s="265"/>
      <c r="F134" s="272"/>
      <c r="G134" s="685"/>
      <c r="H134" s="685"/>
      <c r="I134" s="685"/>
      <c r="J134" s="700" t="s">
        <v>6405</v>
      </c>
      <c r="K134" s="198">
        <v>0.78522582121413109</v>
      </c>
      <c r="L134" s="767">
        <v>2711</v>
      </c>
      <c r="M134" s="685"/>
      <c r="N134" s="685"/>
      <c r="O134" s="702"/>
    </row>
    <row r="135" spans="1:15" s="245" customFormat="1" ht="25.5" x14ac:dyDescent="0.25">
      <c r="A135" s="264" t="s">
        <v>1188</v>
      </c>
      <c r="B135" s="766" t="s">
        <v>1127</v>
      </c>
      <c r="C135" s="212">
        <v>3452.51</v>
      </c>
      <c r="D135" s="265"/>
      <c r="E135" s="265"/>
      <c r="F135" s="272"/>
      <c r="G135" s="685"/>
      <c r="H135" s="685"/>
      <c r="I135" s="685"/>
      <c r="J135" s="700" t="s">
        <v>6406</v>
      </c>
      <c r="K135" s="198">
        <v>0.81650741055058484</v>
      </c>
      <c r="L135" s="767">
        <v>2819</v>
      </c>
      <c r="M135" s="685" t="s">
        <v>8539</v>
      </c>
      <c r="N135" s="701">
        <v>1.1038346014928269</v>
      </c>
      <c r="O135" s="702">
        <v>3811</v>
      </c>
    </row>
    <row r="136" spans="1:15" s="245" customFormat="1" ht="25.5" x14ac:dyDescent="0.25">
      <c r="A136" s="264" t="s">
        <v>1156</v>
      </c>
      <c r="B136" s="766" t="s">
        <v>1127</v>
      </c>
      <c r="C136" s="212">
        <v>3452.51</v>
      </c>
      <c r="D136" s="265"/>
      <c r="E136" s="265"/>
      <c r="F136" s="272"/>
      <c r="G136" s="685"/>
      <c r="H136" s="685"/>
      <c r="I136" s="685"/>
      <c r="J136" s="700" t="s">
        <v>6407</v>
      </c>
      <c r="K136" s="198">
        <v>0.92628261757388097</v>
      </c>
      <c r="L136" s="767">
        <v>3198</v>
      </c>
      <c r="M136" s="685"/>
      <c r="N136" s="685"/>
      <c r="O136" s="702"/>
    </row>
    <row r="137" spans="1:15" s="245" customFormat="1" ht="25.5" x14ac:dyDescent="0.25">
      <c r="A137" s="264">
        <v>39</v>
      </c>
      <c r="B137" s="766" t="s">
        <v>1127</v>
      </c>
      <c r="C137" s="212">
        <v>3452.51</v>
      </c>
      <c r="D137" s="265"/>
      <c r="E137" s="265"/>
      <c r="F137" s="272"/>
      <c r="G137" s="685"/>
      <c r="H137" s="685"/>
      <c r="I137" s="685"/>
      <c r="J137" s="700" t="s">
        <v>6408</v>
      </c>
      <c r="K137" s="198">
        <v>0.9193311532768913</v>
      </c>
      <c r="L137" s="767">
        <v>3174</v>
      </c>
      <c r="M137" s="685"/>
      <c r="N137" s="685"/>
      <c r="O137" s="702"/>
    </row>
    <row r="138" spans="1:15" s="245" customFormat="1" ht="25.5" x14ac:dyDescent="0.25">
      <c r="A138" s="264">
        <v>36</v>
      </c>
      <c r="B138" s="766" t="s">
        <v>1127</v>
      </c>
      <c r="C138" s="212">
        <v>3452.51</v>
      </c>
      <c r="D138" s="265"/>
      <c r="E138" s="265"/>
      <c r="F138" s="272"/>
      <c r="G138" s="685"/>
      <c r="H138" s="685"/>
      <c r="I138" s="685"/>
      <c r="J138" s="700" t="s">
        <v>6409</v>
      </c>
      <c r="K138" s="198">
        <v>1.0600983052909332</v>
      </c>
      <c r="L138" s="767">
        <v>3660</v>
      </c>
      <c r="M138" s="685"/>
      <c r="N138" s="685"/>
      <c r="O138" s="702"/>
    </row>
    <row r="139" spans="1:15" s="245" customFormat="1" ht="25.5" x14ac:dyDescent="0.25">
      <c r="A139" s="264" t="s">
        <v>1162</v>
      </c>
      <c r="B139" s="766" t="s">
        <v>1127</v>
      </c>
      <c r="C139" s="212">
        <v>3452.51</v>
      </c>
      <c r="D139" s="265"/>
      <c r="E139" s="265"/>
      <c r="F139" s="272"/>
      <c r="G139" s="685"/>
      <c r="H139" s="685"/>
      <c r="I139" s="685"/>
      <c r="J139" s="700" t="s">
        <v>6410</v>
      </c>
      <c r="K139" s="198">
        <v>1.1229511283095486</v>
      </c>
      <c r="L139" s="767">
        <v>3877</v>
      </c>
      <c r="M139" s="685" t="s">
        <v>8540</v>
      </c>
      <c r="N139" s="701">
        <v>1.4102783192517907</v>
      </c>
      <c r="O139" s="702">
        <v>4869</v>
      </c>
    </row>
    <row r="140" spans="1:15" s="245" customFormat="1" ht="25.5" x14ac:dyDescent="0.25">
      <c r="A140" s="264" t="s">
        <v>1194</v>
      </c>
      <c r="B140" s="766" t="s">
        <v>1127</v>
      </c>
      <c r="C140" s="212">
        <v>3452.51</v>
      </c>
      <c r="D140" s="265"/>
      <c r="E140" s="265"/>
      <c r="F140" s="272"/>
      <c r="G140" s="685"/>
      <c r="H140" s="685"/>
      <c r="I140" s="685"/>
      <c r="J140" s="700" t="s">
        <v>6411</v>
      </c>
      <c r="K140" s="198">
        <v>1.4742897196532376</v>
      </c>
      <c r="L140" s="767">
        <v>5090</v>
      </c>
      <c r="M140" s="685" t="s">
        <v>8541</v>
      </c>
      <c r="N140" s="701">
        <v>1.7616169105954798</v>
      </c>
      <c r="O140" s="702">
        <v>6082</v>
      </c>
    </row>
    <row r="141" spans="1:15" s="245" customFormat="1" ht="25.5" x14ac:dyDescent="0.25">
      <c r="A141" s="264">
        <v>45</v>
      </c>
      <c r="B141" s="766" t="s">
        <v>1127</v>
      </c>
      <c r="C141" s="212">
        <v>3452.51</v>
      </c>
      <c r="D141" s="265"/>
      <c r="E141" s="265"/>
      <c r="F141" s="272"/>
      <c r="G141" s="685"/>
      <c r="H141" s="685"/>
      <c r="I141" s="685"/>
      <c r="J141" s="700" t="s">
        <v>6412</v>
      </c>
      <c r="K141" s="198">
        <v>1.708901639676641</v>
      </c>
      <c r="L141" s="767">
        <v>5900</v>
      </c>
      <c r="M141" s="685" t="s">
        <v>8542</v>
      </c>
      <c r="N141" s="701">
        <v>1.9962288306188829</v>
      </c>
      <c r="O141" s="702">
        <v>6892</v>
      </c>
    </row>
    <row r="142" spans="1:15" s="245" customFormat="1" ht="25.5" x14ac:dyDescent="0.25">
      <c r="A142" s="264" t="s">
        <v>1197</v>
      </c>
      <c r="B142" s="766" t="s">
        <v>1127</v>
      </c>
      <c r="C142" s="212">
        <v>3452.51</v>
      </c>
      <c r="D142" s="265"/>
      <c r="E142" s="265"/>
      <c r="F142" s="272"/>
      <c r="G142" s="685"/>
      <c r="H142" s="685"/>
      <c r="I142" s="685"/>
      <c r="J142" s="700" t="s">
        <v>6413</v>
      </c>
      <c r="K142" s="198">
        <v>1.7807334374122015</v>
      </c>
      <c r="L142" s="767">
        <v>6148</v>
      </c>
      <c r="M142" s="685" t="s">
        <v>8543</v>
      </c>
      <c r="N142" s="701">
        <v>2.0680606283544436</v>
      </c>
      <c r="O142" s="702">
        <v>7140</v>
      </c>
    </row>
    <row r="143" spans="1:15" s="245" customFormat="1" x14ac:dyDescent="0.25">
      <c r="A143" s="264"/>
      <c r="B143" s="697"/>
      <c r="C143" s="697"/>
      <c r="D143" s="265"/>
      <c r="E143" s="265"/>
      <c r="F143" s="272"/>
      <c r="G143" s="685"/>
      <c r="H143" s="685"/>
      <c r="I143" s="685"/>
      <c r="J143" s="700"/>
      <c r="K143" s="700"/>
      <c r="L143" s="685"/>
      <c r="M143" s="685"/>
      <c r="N143" s="685"/>
      <c r="O143" s="702"/>
    </row>
    <row r="144" spans="1:15" s="245" customFormat="1" x14ac:dyDescent="0.25">
      <c r="A144" s="220" t="s">
        <v>1172</v>
      </c>
      <c r="B144" s="697"/>
      <c r="C144" s="697"/>
      <c r="D144" s="265"/>
      <c r="E144" s="265"/>
      <c r="F144" s="272"/>
      <c r="G144" s="685"/>
      <c r="H144" s="685"/>
      <c r="I144" s="685"/>
      <c r="J144" s="700"/>
      <c r="K144" s="700"/>
      <c r="L144" s="685"/>
      <c r="M144" s="685"/>
      <c r="N144" s="685"/>
      <c r="O144" s="702"/>
    </row>
    <row r="145" spans="1:15" s="245" customFormat="1" ht="25.5" x14ac:dyDescent="0.25">
      <c r="A145" s="265" t="s">
        <v>1173</v>
      </c>
      <c r="B145" s="766" t="s">
        <v>1127</v>
      </c>
      <c r="C145" s="212">
        <v>3452.51</v>
      </c>
      <c r="D145" s="265"/>
      <c r="E145" s="265"/>
      <c r="F145" s="272"/>
      <c r="G145" s="685"/>
      <c r="H145" s="685"/>
      <c r="I145" s="685"/>
      <c r="J145" s="700" t="s">
        <v>6414</v>
      </c>
      <c r="K145" s="198">
        <v>0.76263356224891454</v>
      </c>
      <c r="L145" s="767">
        <v>2633</v>
      </c>
      <c r="M145" s="685"/>
      <c r="N145" s="685"/>
      <c r="O145" s="702"/>
    </row>
    <row r="146" spans="1:15" s="245" customFormat="1" ht="25.5" x14ac:dyDescent="0.25">
      <c r="A146" s="265" t="s">
        <v>1175</v>
      </c>
      <c r="B146" s="766" t="s">
        <v>1127</v>
      </c>
      <c r="C146" s="212">
        <v>3452.51</v>
      </c>
      <c r="D146" s="265"/>
      <c r="E146" s="265"/>
      <c r="F146" s="272"/>
      <c r="G146" s="685"/>
      <c r="H146" s="685"/>
      <c r="I146" s="685"/>
      <c r="J146" s="700" t="s">
        <v>6415</v>
      </c>
      <c r="K146" s="198">
        <v>0.80115626022806585</v>
      </c>
      <c r="L146" s="767">
        <v>2766</v>
      </c>
      <c r="M146" s="685"/>
      <c r="N146" s="685"/>
      <c r="O146" s="702"/>
    </row>
    <row r="147" spans="1:15" s="245" customFormat="1" ht="25.5" x14ac:dyDescent="0.25">
      <c r="A147" s="265" t="s">
        <v>1177</v>
      </c>
      <c r="B147" s="766" t="s">
        <v>1127</v>
      </c>
      <c r="C147" s="212">
        <v>3452.51</v>
      </c>
      <c r="D147" s="265"/>
      <c r="E147" s="265"/>
      <c r="F147" s="272"/>
      <c r="G147" s="685"/>
      <c r="H147" s="685"/>
      <c r="I147" s="685"/>
      <c r="J147" s="700" t="s">
        <v>6416</v>
      </c>
      <c r="K147" s="198">
        <v>0.90369035860866431</v>
      </c>
      <c r="L147" s="767">
        <v>3120</v>
      </c>
      <c r="M147" s="685"/>
      <c r="N147" s="685"/>
      <c r="O147" s="702"/>
    </row>
    <row r="148" spans="1:15" s="245" customFormat="1" ht="25.5" x14ac:dyDescent="0.25">
      <c r="A148" s="265" t="s">
        <v>1181</v>
      </c>
      <c r="B148" s="766" t="s">
        <v>1127</v>
      </c>
      <c r="C148" s="212">
        <v>3452.51</v>
      </c>
      <c r="D148" s="265"/>
      <c r="E148" s="265"/>
      <c r="F148" s="272"/>
      <c r="G148" s="685"/>
      <c r="H148" s="685"/>
      <c r="I148" s="685"/>
      <c r="J148" s="700" t="s">
        <v>6417</v>
      </c>
      <c r="K148" s="198">
        <v>0.89673889431167464</v>
      </c>
      <c r="L148" s="767">
        <v>3096</v>
      </c>
      <c r="M148" s="685" t="s">
        <v>8544</v>
      </c>
      <c r="N148" s="701">
        <v>1.1840660852539167</v>
      </c>
      <c r="O148" s="702">
        <v>4088</v>
      </c>
    </row>
    <row r="149" spans="1:15" s="245" customFormat="1" ht="25.5" x14ac:dyDescent="0.25">
      <c r="A149" s="265" t="s">
        <v>1179</v>
      </c>
      <c r="B149" s="766" t="s">
        <v>1127</v>
      </c>
      <c r="C149" s="212">
        <v>3452.51</v>
      </c>
      <c r="D149" s="265"/>
      <c r="E149" s="265"/>
      <c r="F149" s="272"/>
      <c r="G149" s="685"/>
      <c r="H149" s="685"/>
      <c r="I149" s="685"/>
      <c r="J149" s="700" t="s">
        <v>6418</v>
      </c>
      <c r="K149" s="198">
        <v>0.94192341224210785</v>
      </c>
      <c r="L149" s="767">
        <v>3252</v>
      </c>
      <c r="M149" s="685"/>
      <c r="N149" s="685"/>
      <c r="O149" s="702"/>
    </row>
    <row r="150" spans="1:15" s="245" customFormat="1" ht="25.5" x14ac:dyDescent="0.25">
      <c r="A150" s="265">
        <v>65.709999999999994</v>
      </c>
      <c r="B150" s="766" t="s">
        <v>1127</v>
      </c>
      <c r="C150" s="212">
        <v>3452.51</v>
      </c>
      <c r="D150" s="265"/>
      <c r="E150" s="265"/>
      <c r="F150" s="272"/>
      <c r="G150" s="685"/>
      <c r="H150" s="685"/>
      <c r="I150" s="685"/>
      <c r="J150" s="700" t="s">
        <v>6419</v>
      </c>
      <c r="K150" s="198">
        <v>0.93497194794511818</v>
      </c>
      <c r="L150" s="767">
        <v>3228</v>
      </c>
      <c r="M150" s="685" t="s">
        <v>8545</v>
      </c>
      <c r="N150" s="701">
        <v>1.2222991388873601</v>
      </c>
      <c r="O150" s="702">
        <v>4220</v>
      </c>
    </row>
    <row r="151" spans="1:15" s="245" customFormat="1" ht="25.5" x14ac:dyDescent="0.25">
      <c r="A151" s="265" t="s">
        <v>1184</v>
      </c>
      <c r="B151" s="766" t="s">
        <v>1127</v>
      </c>
      <c r="C151" s="212">
        <v>3452.51</v>
      </c>
      <c r="D151" s="265"/>
      <c r="E151" s="265"/>
      <c r="F151" s="272"/>
      <c r="G151" s="685"/>
      <c r="H151" s="685"/>
      <c r="I151" s="685"/>
      <c r="J151" s="700" t="s">
        <v>6420</v>
      </c>
      <c r="K151" s="198">
        <v>1.4207055156972752</v>
      </c>
      <c r="L151" s="767">
        <v>4905</v>
      </c>
      <c r="M151" s="685" t="s">
        <v>8546</v>
      </c>
      <c r="N151" s="701">
        <v>1.7080327066395173</v>
      </c>
      <c r="O151" s="702">
        <v>5897</v>
      </c>
    </row>
    <row r="152" spans="1:15" s="245" customFormat="1" ht="25.5" x14ac:dyDescent="0.25">
      <c r="A152" s="264">
        <v>68.739999999999995</v>
      </c>
      <c r="B152" s="766" t="s">
        <v>1127</v>
      </c>
      <c r="C152" s="212">
        <v>3452.51</v>
      </c>
      <c r="D152" s="265"/>
      <c r="E152" s="265"/>
      <c r="F152" s="272"/>
      <c r="G152" s="685"/>
      <c r="H152" s="685"/>
      <c r="I152" s="685"/>
      <c r="J152" s="700" t="s">
        <v>6421</v>
      </c>
      <c r="K152" s="198">
        <v>1.4589385693307186</v>
      </c>
      <c r="L152" s="767">
        <v>5037</v>
      </c>
      <c r="M152" s="685" t="s">
        <v>8547</v>
      </c>
      <c r="N152" s="701">
        <v>1.7462657602729608</v>
      </c>
      <c r="O152" s="702">
        <v>6029</v>
      </c>
    </row>
    <row r="153" spans="1:15" s="245" customFormat="1" ht="15.75" x14ac:dyDescent="0.25">
      <c r="A153" s="274" t="s">
        <v>1207</v>
      </c>
      <c r="B153" s="766"/>
      <c r="C153" s="766"/>
      <c r="D153" s="260"/>
      <c r="E153" s="260"/>
      <c r="F153" s="275"/>
      <c r="G153" s="262"/>
      <c r="H153" s="262"/>
      <c r="I153" s="685"/>
      <c r="J153" s="685"/>
      <c r="K153" s="685"/>
      <c r="L153" s="685"/>
      <c r="M153" s="685"/>
      <c r="N153" s="685"/>
      <c r="O153" s="685"/>
    </row>
    <row r="154" spans="1:15" s="245" customFormat="1" x14ac:dyDescent="0.25">
      <c r="A154" s="262" t="s">
        <v>1208</v>
      </c>
      <c r="B154" s="765" t="s">
        <v>1209</v>
      </c>
      <c r="C154" s="221">
        <v>482.73</v>
      </c>
      <c r="D154" s="765" t="s">
        <v>6422</v>
      </c>
      <c r="E154" s="198">
        <v>0.96741449671659097</v>
      </c>
      <c r="F154" s="767">
        <v>467</v>
      </c>
      <c r="G154" s="765" t="s">
        <v>6422</v>
      </c>
      <c r="H154" s="198">
        <v>0.96741449671659097</v>
      </c>
      <c r="I154" s="767">
        <v>467</v>
      </c>
      <c r="J154" s="765" t="s">
        <v>6423</v>
      </c>
      <c r="K154" s="198">
        <v>0.96741449671659097</v>
      </c>
      <c r="L154" s="767">
        <v>467</v>
      </c>
      <c r="M154" s="765" t="s">
        <v>6423</v>
      </c>
      <c r="N154" s="198">
        <v>0.96741449671659097</v>
      </c>
      <c r="O154" s="767">
        <v>467</v>
      </c>
    </row>
    <row r="155" spans="1:15" s="245" customFormat="1" x14ac:dyDescent="0.25">
      <c r="A155" s="262" t="s">
        <v>1212</v>
      </c>
      <c r="B155" s="765" t="s">
        <v>1209</v>
      </c>
      <c r="C155" s="221">
        <v>482.73</v>
      </c>
      <c r="D155" s="765" t="s">
        <v>6424</v>
      </c>
      <c r="E155" s="198">
        <v>0.96741449671659097</v>
      </c>
      <c r="F155" s="767">
        <v>467</v>
      </c>
      <c r="G155" s="765" t="s">
        <v>6424</v>
      </c>
      <c r="H155" s="198">
        <v>0.96741449671659097</v>
      </c>
      <c r="I155" s="767">
        <v>467</v>
      </c>
      <c r="J155" s="765" t="s">
        <v>447</v>
      </c>
      <c r="K155" s="198" t="s">
        <v>447</v>
      </c>
      <c r="L155" s="767" t="s">
        <v>115</v>
      </c>
      <c r="M155" s="765" t="s">
        <v>447</v>
      </c>
      <c r="N155" s="198" t="s">
        <v>447</v>
      </c>
      <c r="O155" s="767" t="s">
        <v>115</v>
      </c>
    </row>
    <row r="156" spans="1:15" s="245" customFormat="1" x14ac:dyDescent="0.25">
      <c r="A156" s="276" t="s">
        <v>1214</v>
      </c>
      <c r="B156" s="765" t="s">
        <v>1209</v>
      </c>
      <c r="C156" s="221">
        <v>482.73</v>
      </c>
      <c r="D156" s="765" t="s">
        <v>6425</v>
      </c>
      <c r="E156" s="198">
        <v>1.2947196155200629</v>
      </c>
      <c r="F156" s="767">
        <v>625</v>
      </c>
      <c r="G156" s="765" t="s">
        <v>6425</v>
      </c>
      <c r="H156" s="198">
        <v>1.2947196155200629</v>
      </c>
      <c r="I156" s="767">
        <v>625</v>
      </c>
      <c r="J156" s="765" t="s">
        <v>6426</v>
      </c>
      <c r="K156" s="198">
        <v>1.2947196155200629</v>
      </c>
      <c r="L156" s="767">
        <v>625</v>
      </c>
      <c r="M156" s="765" t="s">
        <v>6426</v>
      </c>
      <c r="N156" s="198">
        <v>1.2947196155200629</v>
      </c>
      <c r="O156" s="767">
        <v>625</v>
      </c>
    </row>
    <row r="157" spans="1:15" s="245" customFormat="1" ht="25.5" x14ac:dyDescent="0.25">
      <c r="A157" s="276" t="s">
        <v>1217</v>
      </c>
      <c r="B157" s="765" t="s">
        <v>1209</v>
      </c>
      <c r="C157" s="221">
        <v>482.73</v>
      </c>
      <c r="D157" s="765" t="s">
        <v>6427</v>
      </c>
      <c r="E157" s="198">
        <v>2.450645288256375</v>
      </c>
      <c r="F157" s="767">
        <v>1183</v>
      </c>
      <c r="G157" s="765" t="s">
        <v>6427</v>
      </c>
      <c r="H157" s="198">
        <v>2.450645288256375</v>
      </c>
      <c r="I157" s="767">
        <v>1183</v>
      </c>
      <c r="J157" s="765" t="s">
        <v>6428</v>
      </c>
      <c r="K157" s="198">
        <v>2.450645288256375</v>
      </c>
      <c r="L157" s="767">
        <v>1183</v>
      </c>
      <c r="M157" s="765" t="s">
        <v>6428</v>
      </c>
      <c r="N157" s="198">
        <v>2.450645288256375</v>
      </c>
      <c r="O157" s="767">
        <v>1183</v>
      </c>
    </row>
    <row r="158" spans="1:15" s="245" customFormat="1" x14ac:dyDescent="0.25">
      <c r="A158" s="276" t="s">
        <v>1220</v>
      </c>
      <c r="B158" s="765" t="s">
        <v>1209</v>
      </c>
      <c r="C158" s="221">
        <v>482.73</v>
      </c>
      <c r="D158" s="765" t="s">
        <v>447</v>
      </c>
      <c r="E158" s="198" t="s">
        <v>447</v>
      </c>
      <c r="F158" s="767" t="s">
        <v>115</v>
      </c>
      <c r="G158" s="765" t="s">
        <v>447</v>
      </c>
      <c r="H158" s="198" t="s">
        <v>447</v>
      </c>
      <c r="I158" s="767" t="s">
        <v>115</v>
      </c>
      <c r="J158" s="765" t="s">
        <v>6429</v>
      </c>
      <c r="K158" s="198">
        <v>0.50960164066869673</v>
      </c>
      <c r="L158" s="767">
        <v>246</v>
      </c>
      <c r="M158" s="765" t="s">
        <v>6429</v>
      </c>
      <c r="N158" s="198">
        <v>0.50960164066869673</v>
      </c>
      <c r="O158" s="767">
        <v>246</v>
      </c>
    </row>
    <row r="159" spans="1:15" s="245" customFormat="1" x14ac:dyDescent="0.25">
      <c r="A159" s="276" t="s">
        <v>1222</v>
      </c>
      <c r="B159" s="765" t="s">
        <v>1209</v>
      </c>
      <c r="C159" s="221">
        <v>482.73</v>
      </c>
      <c r="D159" s="765" t="s">
        <v>6430</v>
      </c>
      <c r="E159" s="198">
        <v>0.48474302405071157</v>
      </c>
      <c r="F159" s="767">
        <v>234</v>
      </c>
      <c r="G159" s="765" t="s">
        <v>6430</v>
      </c>
      <c r="H159" s="198">
        <v>0.48474302405071157</v>
      </c>
      <c r="I159" s="767">
        <v>234</v>
      </c>
      <c r="J159" s="765" t="s">
        <v>6431</v>
      </c>
      <c r="K159" s="198">
        <v>0.48474302405071157</v>
      </c>
      <c r="L159" s="767">
        <v>234</v>
      </c>
      <c r="M159" s="765" t="s">
        <v>6431</v>
      </c>
      <c r="N159" s="198">
        <v>0.48474302405071157</v>
      </c>
      <c r="O159" s="767">
        <v>234</v>
      </c>
    </row>
    <row r="160" spans="1:15" s="245" customFormat="1" x14ac:dyDescent="0.25">
      <c r="A160" s="262" t="s">
        <v>1225</v>
      </c>
      <c r="B160" s="765" t="s">
        <v>1209</v>
      </c>
      <c r="C160" s="221">
        <v>482.73</v>
      </c>
      <c r="D160" s="765" t="s">
        <v>6432</v>
      </c>
      <c r="E160" s="198">
        <v>0.48474302405071157</v>
      </c>
      <c r="F160" s="767">
        <v>234</v>
      </c>
      <c r="G160" s="765" t="s">
        <v>6432</v>
      </c>
      <c r="H160" s="198">
        <v>0.48474302405071157</v>
      </c>
      <c r="I160" s="767">
        <v>234</v>
      </c>
      <c r="J160" s="765" t="s">
        <v>6433</v>
      </c>
      <c r="K160" s="198">
        <v>0.48474302405071157</v>
      </c>
      <c r="L160" s="767">
        <v>234</v>
      </c>
      <c r="M160" s="765" t="s">
        <v>6433</v>
      </c>
      <c r="N160" s="198">
        <v>0.48474302405071157</v>
      </c>
      <c r="O160" s="767">
        <v>234</v>
      </c>
    </row>
    <row r="161" spans="1:15" s="245" customFormat="1" ht="25.5" x14ac:dyDescent="0.25">
      <c r="A161" s="276" t="s">
        <v>1228</v>
      </c>
      <c r="B161" s="765" t="s">
        <v>1209</v>
      </c>
      <c r="C161" s="221">
        <v>482.73</v>
      </c>
      <c r="D161" s="765" t="s">
        <v>6434</v>
      </c>
      <c r="E161" s="198">
        <v>1.1227808505789987</v>
      </c>
      <c r="F161" s="767">
        <v>542</v>
      </c>
      <c r="G161" s="765" t="s">
        <v>6434</v>
      </c>
      <c r="H161" s="198">
        <v>1.1227808505789987</v>
      </c>
      <c r="I161" s="767">
        <v>542</v>
      </c>
      <c r="J161" s="765" t="s">
        <v>6435</v>
      </c>
      <c r="K161" s="198">
        <v>1.1227808505789987</v>
      </c>
      <c r="L161" s="767">
        <v>542</v>
      </c>
      <c r="M161" s="765" t="s">
        <v>6435</v>
      </c>
      <c r="N161" s="198">
        <v>1.1227808505789987</v>
      </c>
      <c r="O161" s="767">
        <v>542</v>
      </c>
    </row>
    <row r="162" spans="1:15" s="245" customFormat="1" ht="25.5" x14ac:dyDescent="0.25">
      <c r="A162" s="276" t="s">
        <v>1231</v>
      </c>
      <c r="B162" s="765" t="s">
        <v>1209</v>
      </c>
      <c r="C162" s="221">
        <v>482.73</v>
      </c>
      <c r="D162" s="765" t="s">
        <v>6436</v>
      </c>
      <c r="E162" s="198">
        <v>0.33766287572763243</v>
      </c>
      <c r="F162" s="767">
        <v>163</v>
      </c>
      <c r="G162" s="765" t="s">
        <v>6436</v>
      </c>
      <c r="H162" s="198">
        <v>0.33766287572763243</v>
      </c>
      <c r="I162" s="767">
        <v>163</v>
      </c>
      <c r="J162" s="765" t="s">
        <v>6437</v>
      </c>
      <c r="K162" s="198">
        <v>0.33766287572763243</v>
      </c>
      <c r="L162" s="767">
        <v>163</v>
      </c>
      <c r="M162" s="765" t="s">
        <v>6437</v>
      </c>
      <c r="N162" s="198">
        <v>0.33766287572763243</v>
      </c>
      <c r="O162" s="767">
        <v>163</v>
      </c>
    </row>
    <row r="163" spans="1:15" s="245" customFormat="1" ht="38.25" x14ac:dyDescent="0.25">
      <c r="A163" s="276" t="s">
        <v>1234</v>
      </c>
      <c r="B163" s="209" t="s">
        <v>1235</v>
      </c>
      <c r="C163" s="221">
        <v>1372.62</v>
      </c>
      <c r="D163" s="765" t="s">
        <v>6438</v>
      </c>
      <c r="E163" s="198">
        <v>1.185324416080197</v>
      </c>
      <c r="F163" s="767">
        <v>1627</v>
      </c>
      <c r="G163" s="765" t="s">
        <v>6438</v>
      </c>
      <c r="H163" s="198">
        <v>1.185324416080197</v>
      </c>
      <c r="I163" s="767">
        <v>1627</v>
      </c>
      <c r="J163" s="765" t="s">
        <v>6439</v>
      </c>
      <c r="K163" s="198">
        <v>1.185324416080197</v>
      </c>
      <c r="L163" s="767">
        <v>1627</v>
      </c>
      <c r="M163" s="765" t="s">
        <v>6439</v>
      </c>
      <c r="N163" s="198">
        <v>1.185324416080197</v>
      </c>
      <c r="O163" s="767">
        <v>1627</v>
      </c>
    </row>
    <row r="164" spans="1:15" s="245" customFormat="1" x14ac:dyDescent="0.25">
      <c r="A164" s="704"/>
      <c r="B164" s="233"/>
      <c r="C164" s="225"/>
      <c r="D164" s="200"/>
      <c r="E164" s="226"/>
      <c r="F164" s="202"/>
      <c r="G164" s="200"/>
      <c r="H164" s="226"/>
      <c r="I164" s="202"/>
    </row>
    <row r="165" spans="1:15" s="280" customFormat="1" ht="34.5" customHeight="1" x14ac:dyDescent="0.25">
      <c r="A165" s="896" t="s">
        <v>5906</v>
      </c>
      <c r="B165" s="896"/>
      <c r="C165" s="896"/>
      <c r="D165" s="896"/>
      <c r="E165" s="896"/>
      <c r="F165" s="896"/>
      <c r="G165" s="896"/>
      <c r="H165" s="202"/>
      <c r="I165" s="200"/>
    </row>
    <row r="166" spans="1:15" s="244" customFormat="1" ht="35.25" customHeight="1" x14ac:dyDescent="0.25">
      <c r="A166" s="896" t="s">
        <v>5929</v>
      </c>
      <c r="B166" s="896"/>
      <c r="C166" s="896"/>
      <c r="D166" s="896"/>
      <c r="E166" s="896"/>
      <c r="F166" s="896"/>
      <c r="G166" s="761"/>
      <c r="H166" s="253"/>
    </row>
    <row r="167" spans="1:15" s="245" customFormat="1" ht="35.25" customHeight="1" x14ac:dyDescent="0.25">
      <c r="A167" s="896" t="s">
        <v>1520</v>
      </c>
      <c r="B167" s="896"/>
      <c r="C167" s="896"/>
      <c r="D167" s="896"/>
      <c r="E167" s="896"/>
      <c r="F167" s="896"/>
      <c r="G167" s="896"/>
      <c r="H167" s="761"/>
      <c r="I167" s="253"/>
    </row>
    <row r="168" spans="1:15" s="245" customFormat="1" ht="46.5" customHeight="1" x14ac:dyDescent="0.25">
      <c r="A168" s="907" t="s">
        <v>1521</v>
      </c>
      <c r="B168" s="907"/>
      <c r="C168" s="907"/>
      <c r="D168" s="907"/>
      <c r="E168" s="907"/>
      <c r="F168" s="907"/>
      <c r="G168" s="907"/>
      <c r="H168" s="764"/>
      <c r="I168" s="253"/>
    </row>
  </sheetData>
  <mergeCells count="35">
    <mergeCell ref="A105:I105"/>
    <mergeCell ref="A107:A108"/>
    <mergeCell ref="A167:G167"/>
    <mergeCell ref="B107:B108"/>
    <mergeCell ref="C107:C108"/>
    <mergeCell ref="D107:F107"/>
    <mergeCell ref="G107:I107"/>
    <mergeCell ref="A93:A94"/>
    <mergeCell ref="B93:B94"/>
    <mergeCell ref="C93:C94"/>
    <mergeCell ref="D93:F93"/>
    <mergeCell ref="G93:I93"/>
    <mergeCell ref="A28:I28"/>
    <mergeCell ref="A30:A32"/>
    <mergeCell ref="B30:B32"/>
    <mergeCell ref="C30:C32"/>
    <mergeCell ref="D30:F30"/>
    <mergeCell ref="G30:I30"/>
    <mergeCell ref="A11:I11"/>
    <mergeCell ref="A14:I14"/>
    <mergeCell ref="A16:A17"/>
    <mergeCell ref="B16:B17"/>
    <mergeCell ref="C16:C17"/>
    <mergeCell ref="D16:F16"/>
    <mergeCell ref="G16:I16"/>
    <mergeCell ref="J30:L30"/>
    <mergeCell ref="M30:O30"/>
    <mergeCell ref="D32:I32"/>
    <mergeCell ref="J32:O32"/>
    <mergeCell ref="A91:I91"/>
    <mergeCell ref="J107:L107"/>
    <mergeCell ref="M107:O107"/>
    <mergeCell ref="A165:G165"/>
    <mergeCell ref="A166:F166"/>
    <mergeCell ref="A168:G168"/>
  </mergeCells>
  <conditionalFormatting sqref="A1">
    <cfRule type="duplicateValues" dxfId="59" priority="3"/>
  </conditionalFormatting>
  <conditionalFormatting sqref="A2">
    <cfRule type="duplicateValues" dxfId="58" priority="2"/>
  </conditionalFormatting>
  <conditionalFormatting sqref="I1">
    <cfRule type="duplicateValues" dxfId="57" priority="1"/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A1D49-5A32-4282-8604-032B957C9549}">
  <dimension ref="A1:N1401"/>
  <sheetViews>
    <sheetView workbookViewId="0">
      <selection activeCell="A1096" sqref="A1096:D1395"/>
    </sheetView>
  </sheetViews>
  <sheetFormatPr defaultRowHeight="15" x14ac:dyDescent="0.25"/>
  <cols>
    <col min="1" max="1" width="10.140625" style="31" customWidth="1"/>
    <col min="2" max="2" width="18.140625" style="31" customWidth="1"/>
    <col min="3" max="3" width="101.7109375" style="305" customWidth="1"/>
    <col min="4" max="4" width="19.5703125" style="305" customWidth="1"/>
    <col min="5" max="5" width="20.5703125" style="305" customWidth="1"/>
    <col min="6" max="7" width="18.28515625" style="305" customWidth="1"/>
    <col min="8" max="8" width="17" style="73" customWidth="1"/>
    <col min="9" max="256" width="9.140625" style="2"/>
    <col min="257" max="257" width="10.140625" style="2" customWidth="1"/>
    <col min="258" max="258" width="18.140625" style="2" customWidth="1"/>
    <col min="259" max="259" width="101.7109375" style="2" customWidth="1"/>
    <col min="260" max="260" width="19.5703125" style="2" customWidth="1"/>
    <col min="261" max="261" width="20.5703125" style="2" customWidth="1"/>
    <col min="262" max="263" width="18.28515625" style="2" customWidth="1"/>
    <col min="264" max="264" width="17" style="2" customWidth="1"/>
    <col min="265" max="512" width="9.140625" style="2"/>
    <col min="513" max="513" width="10.140625" style="2" customWidth="1"/>
    <col min="514" max="514" width="18.140625" style="2" customWidth="1"/>
    <col min="515" max="515" width="101.7109375" style="2" customWidth="1"/>
    <col min="516" max="516" width="19.5703125" style="2" customWidth="1"/>
    <col min="517" max="517" width="20.5703125" style="2" customWidth="1"/>
    <col min="518" max="519" width="18.28515625" style="2" customWidth="1"/>
    <col min="520" max="520" width="17" style="2" customWidth="1"/>
    <col min="521" max="768" width="9.140625" style="2"/>
    <col min="769" max="769" width="10.140625" style="2" customWidth="1"/>
    <col min="770" max="770" width="18.140625" style="2" customWidth="1"/>
    <col min="771" max="771" width="101.7109375" style="2" customWidth="1"/>
    <col min="772" max="772" width="19.5703125" style="2" customWidth="1"/>
    <col min="773" max="773" width="20.5703125" style="2" customWidth="1"/>
    <col min="774" max="775" width="18.28515625" style="2" customWidth="1"/>
    <col min="776" max="776" width="17" style="2" customWidth="1"/>
    <col min="777" max="1024" width="9.140625" style="2"/>
    <col min="1025" max="1025" width="10.140625" style="2" customWidth="1"/>
    <col min="1026" max="1026" width="18.140625" style="2" customWidth="1"/>
    <col min="1027" max="1027" width="101.7109375" style="2" customWidth="1"/>
    <col min="1028" max="1028" width="19.5703125" style="2" customWidth="1"/>
    <col min="1029" max="1029" width="20.5703125" style="2" customWidth="1"/>
    <col min="1030" max="1031" width="18.28515625" style="2" customWidth="1"/>
    <col min="1032" max="1032" width="17" style="2" customWidth="1"/>
    <col min="1033" max="1280" width="9.140625" style="2"/>
    <col min="1281" max="1281" width="10.140625" style="2" customWidth="1"/>
    <col min="1282" max="1282" width="18.140625" style="2" customWidth="1"/>
    <col min="1283" max="1283" width="101.7109375" style="2" customWidth="1"/>
    <col min="1284" max="1284" width="19.5703125" style="2" customWidth="1"/>
    <col min="1285" max="1285" width="20.5703125" style="2" customWidth="1"/>
    <col min="1286" max="1287" width="18.28515625" style="2" customWidth="1"/>
    <col min="1288" max="1288" width="17" style="2" customWidth="1"/>
    <col min="1289" max="1536" width="9.140625" style="2"/>
    <col min="1537" max="1537" width="10.140625" style="2" customWidth="1"/>
    <col min="1538" max="1538" width="18.140625" style="2" customWidth="1"/>
    <col min="1539" max="1539" width="101.7109375" style="2" customWidth="1"/>
    <col min="1540" max="1540" width="19.5703125" style="2" customWidth="1"/>
    <col min="1541" max="1541" width="20.5703125" style="2" customWidth="1"/>
    <col min="1542" max="1543" width="18.28515625" style="2" customWidth="1"/>
    <col min="1544" max="1544" width="17" style="2" customWidth="1"/>
    <col min="1545" max="1792" width="9.140625" style="2"/>
    <col min="1793" max="1793" width="10.140625" style="2" customWidth="1"/>
    <col min="1794" max="1794" width="18.140625" style="2" customWidth="1"/>
    <col min="1795" max="1795" width="101.7109375" style="2" customWidth="1"/>
    <col min="1796" max="1796" width="19.5703125" style="2" customWidth="1"/>
    <col min="1797" max="1797" width="20.5703125" style="2" customWidth="1"/>
    <col min="1798" max="1799" width="18.28515625" style="2" customWidth="1"/>
    <col min="1800" max="1800" width="17" style="2" customWidth="1"/>
    <col min="1801" max="2048" width="9.140625" style="2"/>
    <col min="2049" max="2049" width="10.140625" style="2" customWidth="1"/>
    <col min="2050" max="2050" width="18.140625" style="2" customWidth="1"/>
    <col min="2051" max="2051" width="101.7109375" style="2" customWidth="1"/>
    <col min="2052" max="2052" width="19.5703125" style="2" customWidth="1"/>
    <col min="2053" max="2053" width="20.5703125" style="2" customWidth="1"/>
    <col min="2054" max="2055" width="18.28515625" style="2" customWidth="1"/>
    <col min="2056" max="2056" width="17" style="2" customWidth="1"/>
    <col min="2057" max="2304" width="9.140625" style="2"/>
    <col min="2305" max="2305" width="10.140625" style="2" customWidth="1"/>
    <col min="2306" max="2306" width="18.140625" style="2" customWidth="1"/>
    <col min="2307" max="2307" width="101.7109375" style="2" customWidth="1"/>
    <col min="2308" max="2308" width="19.5703125" style="2" customWidth="1"/>
    <col min="2309" max="2309" width="20.5703125" style="2" customWidth="1"/>
    <col min="2310" max="2311" width="18.28515625" style="2" customWidth="1"/>
    <col min="2312" max="2312" width="17" style="2" customWidth="1"/>
    <col min="2313" max="2560" width="9.140625" style="2"/>
    <col min="2561" max="2561" width="10.140625" style="2" customWidth="1"/>
    <col min="2562" max="2562" width="18.140625" style="2" customWidth="1"/>
    <col min="2563" max="2563" width="101.7109375" style="2" customWidth="1"/>
    <col min="2564" max="2564" width="19.5703125" style="2" customWidth="1"/>
    <col min="2565" max="2565" width="20.5703125" style="2" customWidth="1"/>
    <col min="2566" max="2567" width="18.28515625" style="2" customWidth="1"/>
    <col min="2568" max="2568" width="17" style="2" customWidth="1"/>
    <col min="2569" max="2816" width="9.140625" style="2"/>
    <col min="2817" max="2817" width="10.140625" style="2" customWidth="1"/>
    <col min="2818" max="2818" width="18.140625" style="2" customWidth="1"/>
    <col min="2819" max="2819" width="101.7109375" style="2" customWidth="1"/>
    <col min="2820" max="2820" width="19.5703125" style="2" customWidth="1"/>
    <col min="2821" max="2821" width="20.5703125" style="2" customWidth="1"/>
    <col min="2822" max="2823" width="18.28515625" style="2" customWidth="1"/>
    <col min="2824" max="2824" width="17" style="2" customWidth="1"/>
    <col min="2825" max="3072" width="9.140625" style="2"/>
    <col min="3073" max="3073" width="10.140625" style="2" customWidth="1"/>
    <col min="3074" max="3074" width="18.140625" style="2" customWidth="1"/>
    <col min="3075" max="3075" width="101.7109375" style="2" customWidth="1"/>
    <col min="3076" max="3076" width="19.5703125" style="2" customWidth="1"/>
    <col min="3077" max="3077" width="20.5703125" style="2" customWidth="1"/>
    <col min="3078" max="3079" width="18.28515625" style="2" customWidth="1"/>
    <col min="3080" max="3080" width="17" style="2" customWidth="1"/>
    <col min="3081" max="3328" width="9.140625" style="2"/>
    <col min="3329" max="3329" width="10.140625" style="2" customWidth="1"/>
    <col min="3330" max="3330" width="18.140625" style="2" customWidth="1"/>
    <col min="3331" max="3331" width="101.7109375" style="2" customWidth="1"/>
    <col min="3332" max="3332" width="19.5703125" style="2" customWidth="1"/>
    <col min="3333" max="3333" width="20.5703125" style="2" customWidth="1"/>
    <col min="3334" max="3335" width="18.28515625" style="2" customWidth="1"/>
    <col min="3336" max="3336" width="17" style="2" customWidth="1"/>
    <col min="3337" max="3584" width="9.140625" style="2"/>
    <col min="3585" max="3585" width="10.140625" style="2" customWidth="1"/>
    <col min="3586" max="3586" width="18.140625" style="2" customWidth="1"/>
    <col min="3587" max="3587" width="101.7109375" style="2" customWidth="1"/>
    <col min="3588" max="3588" width="19.5703125" style="2" customWidth="1"/>
    <col min="3589" max="3589" width="20.5703125" style="2" customWidth="1"/>
    <col min="3590" max="3591" width="18.28515625" style="2" customWidth="1"/>
    <col min="3592" max="3592" width="17" style="2" customWidth="1"/>
    <col min="3593" max="3840" width="9.140625" style="2"/>
    <col min="3841" max="3841" width="10.140625" style="2" customWidth="1"/>
    <col min="3842" max="3842" width="18.140625" style="2" customWidth="1"/>
    <col min="3843" max="3843" width="101.7109375" style="2" customWidth="1"/>
    <col min="3844" max="3844" width="19.5703125" style="2" customWidth="1"/>
    <col min="3845" max="3845" width="20.5703125" style="2" customWidth="1"/>
    <col min="3846" max="3847" width="18.28515625" style="2" customWidth="1"/>
    <col min="3848" max="3848" width="17" style="2" customWidth="1"/>
    <col min="3849" max="4096" width="9.140625" style="2"/>
    <col min="4097" max="4097" width="10.140625" style="2" customWidth="1"/>
    <col min="4098" max="4098" width="18.140625" style="2" customWidth="1"/>
    <col min="4099" max="4099" width="101.7109375" style="2" customWidth="1"/>
    <col min="4100" max="4100" width="19.5703125" style="2" customWidth="1"/>
    <col min="4101" max="4101" width="20.5703125" style="2" customWidth="1"/>
    <col min="4102" max="4103" width="18.28515625" style="2" customWidth="1"/>
    <col min="4104" max="4104" width="17" style="2" customWidth="1"/>
    <col min="4105" max="4352" width="9.140625" style="2"/>
    <col min="4353" max="4353" width="10.140625" style="2" customWidth="1"/>
    <col min="4354" max="4354" width="18.140625" style="2" customWidth="1"/>
    <col min="4355" max="4355" width="101.7109375" style="2" customWidth="1"/>
    <col min="4356" max="4356" width="19.5703125" style="2" customWidth="1"/>
    <col min="4357" max="4357" width="20.5703125" style="2" customWidth="1"/>
    <col min="4358" max="4359" width="18.28515625" style="2" customWidth="1"/>
    <col min="4360" max="4360" width="17" style="2" customWidth="1"/>
    <col min="4361" max="4608" width="9.140625" style="2"/>
    <col min="4609" max="4609" width="10.140625" style="2" customWidth="1"/>
    <col min="4610" max="4610" width="18.140625" style="2" customWidth="1"/>
    <col min="4611" max="4611" width="101.7109375" style="2" customWidth="1"/>
    <col min="4612" max="4612" width="19.5703125" style="2" customWidth="1"/>
    <col min="4613" max="4613" width="20.5703125" style="2" customWidth="1"/>
    <col min="4614" max="4615" width="18.28515625" style="2" customWidth="1"/>
    <col min="4616" max="4616" width="17" style="2" customWidth="1"/>
    <col min="4617" max="4864" width="9.140625" style="2"/>
    <col min="4865" max="4865" width="10.140625" style="2" customWidth="1"/>
    <col min="4866" max="4866" width="18.140625" style="2" customWidth="1"/>
    <col min="4867" max="4867" width="101.7109375" style="2" customWidth="1"/>
    <col min="4868" max="4868" width="19.5703125" style="2" customWidth="1"/>
    <col min="4869" max="4869" width="20.5703125" style="2" customWidth="1"/>
    <col min="4870" max="4871" width="18.28515625" style="2" customWidth="1"/>
    <col min="4872" max="4872" width="17" style="2" customWidth="1"/>
    <col min="4873" max="5120" width="9.140625" style="2"/>
    <col min="5121" max="5121" width="10.140625" style="2" customWidth="1"/>
    <col min="5122" max="5122" width="18.140625" style="2" customWidth="1"/>
    <col min="5123" max="5123" width="101.7109375" style="2" customWidth="1"/>
    <col min="5124" max="5124" width="19.5703125" style="2" customWidth="1"/>
    <col min="5125" max="5125" width="20.5703125" style="2" customWidth="1"/>
    <col min="5126" max="5127" width="18.28515625" style="2" customWidth="1"/>
    <col min="5128" max="5128" width="17" style="2" customWidth="1"/>
    <col min="5129" max="5376" width="9.140625" style="2"/>
    <col min="5377" max="5377" width="10.140625" style="2" customWidth="1"/>
    <col min="5378" max="5378" width="18.140625" style="2" customWidth="1"/>
    <col min="5379" max="5379" width="101.7109375" style="2" customWidth="1"/>
    <col min="5380" max="5380" width="19.5703125" style="2" customWidth="1"/>
    <col min="5381" max="5381" width="20.5703125" style="2" customWidth="1"/>
    <col min="5382" max="5383" width="18.28515625" style="2" customWidth="1"/>
    <col min="5384" max="5384" width="17" style="2" customWidth="1"/>
    <col min="5385" max="5632" width="9.140625" style="2"/>
    <col min="5633" max="5633" width="10.140625" style="2" customWidth="1"/>
    <col min="5634" max="5634" width="18.140625" style="2" customWidth="1"/>
    <col min="5635" max="5635" width="101.7109375" style="2" customWidth="1"/>
    <col min="5636" max="5636" width="19.5703125" style="2" customWidth="1"/>
    <col min="5637" max="5637" width="20.5703125" style="2" customWidth="1"/>
    <col min="5638" max="5639" width="18.28515625" style="2" customWidth="1"/>
    <col min="5640" max="5640" width="17" style="2" customWidth="1"/>
    <col min="5641" max="5888" width="9.140625" style="2"/>
    <col min="5889" max="5889" width="10.140625" style="2" customWidth="1"/>
    <col min="5890" max="5890" width="18.140625" style="2" customWidth="1"/>
    <col min="5891" max="5891" width="101.7109375" style="2" customWidth="1"/>
    <col min="5892" max="5892" width="19.5703125" style="2" customWidth="1"/>
    <col min="5893" max="5893" width="20.5703125" style="2" customWidth="1"/>
    <col min="5894" max="5895" width="18.28515625" style="2" customWidth="1"/>
    <col min="5896" max="5896" width="17" style="2" customWidth="1"/>
    <col min="5897" max="6144" width="9.140625" style="2"/>
    <col min="6145" max="6145" width="10.140625" style="2" customWidth="1"/>
    <col min="6146" max="6146" width="18.140625" style="2" customWidth="1"/>
    <col min="6147" max="6147" width="101.7109375" style="2" customWidth="1"/>
    <col min="6148" max="6148" width="19.5703125" style="2" customWidth="1"/>
    <col min="6149" max="6149" width="20.5703125" style="2" customWidth="1"/>
    <col min="6150" max="6151" width="18.28515625" style="2" customWidth="1"/>
    <col min="6152" max="6152" width="17" style="2" customWidth="1"/>
    <col min="6153" max="6400" width="9.140625" style="2"/>
    <col min="6401" max="6401" width="10.140625" style="2" customWidth="1"/>
    <col min="6402" max="6402" width="18.140625" style="2" customWidth="1"/>
    <col min="6403" max="6403" width="101.7109375" style="2" customWidth="1"/>
    <col min="6404" max="6404" width="19.5703125" style="2" customWidth="1"/>
    <col min="6405" max="6405" width="20.5703125" style="2" customWidth="1"/>
    <col min="6406" max="6407" width="18.28515625" style="2" customWidth="1"/>
    <col min="6408" max="6408" width="17" style="2" customWidth="1"/>
    <col min="6409" max="6656" width="9.140625" style="2"/>
    <col min="6657" max="6657" width="10.140625" style="2" customWidth="1"/>
    <col min="6658" max="6658" width="18.140625" style="2" customWidth="1"/>
    <col min="6659" max="6659" width="101.7109375" style="2" customWidth="1"/>
    <col min="6660" max="6660" width="19.5703125" style="2" customWidth="1"/>
    <col min="6661" max="6661" width="20.5703125" style="2" customWidth="1"/>
    <col min="6662" max="6663" width="18.28515625" style="2" customWidth="1"/>
    <col min="6664" max="6664" width="17" style="2" customWidth="1"/>
    <col min="6665" max="6912" width="9.140625" style="2"/>
    <col min="6913" max="6913" width="10.140625" style="2" customWidth="1"/>
    <col min="6914" max="6914" width="18.140625" style="2" customWidth="1"/>
    <col min="6915" max="6915" width="101.7109375" style="2" customWidth="1"/>
    <col min="6916" max="6916" width="19.5703125" style="2" customWidth="1"/>
    <col min="6917" max="6917" width="20.5703125" style="2" customWidth="1"/>
    <col min="6918" max="6919" width="18.28515625" style="2" customWidth="1"/>
    <col min="6920" max="6920" width="17" style="2" customWidth="1"/>
    <col min="6921" max="7168" width="9.140625" style="2"/>
    <col min="7169" max="7169" width="10.140625" style="2" customWidth="1"/>
    <col min="7170" max="7170" width="18.140625" style="2" customWidth="1"/>
    <col min="7171" max="7171" width="101.7109375" style="2" customWidth="1"/>
    <col min="7172" max="7172" width="19.5703125" style="2" customWidth="1"/>
    <col min="7173" max="7173" width="20.5703125" style="2" customWidth="1"/>
    <col min="7174" max="7175" width="18.28515625" style="2" customWidth="1"/>
    <col min="7176" max="7176" width="17" style="2" customWidth="1"/>
    <col min="7177" max="7424" width="9.140625" style="2"/>
    <col min="7425" max="7425" width="10.140625" style="2" customWidth="1"/>
    <col min="7426" max="7426" width="18.140625" style="2" customWidth="1"/>
    <col min="7427" max="7427" width="101.7109375" style="2" customWidth="1"/>
    <col min="7428" max="7428" width="19.5703125" style="2" customWidth="1"/>
    <col min="7429" max="7429" width="20.5703125" style="2" customWidth="1"/>
    <col min="7430" max="7431" width="18.28515625" style="2" customWidth="1"/>
    <col min="7432" max="7432" width="17" style="2" customWidth="1"/>
    <col min="7433" max="7680" width="9.140625" style="2"/>
    <col min="7681" max="7681" width="10.140625" style="2" customWidth="1"/>
    <col min="7682" max="7682" width="18.140625" style="2" customWidth="1"/>
    <col min="7683" max="7683" width="101.7109375" style="2" customWidth="1"/>
    <col min="7684" max="7684" width="19.5703125" style="2" customWidth="1"/>
    <col min="7685" max="7685" width="20.5703125" style="2" customWidth="1"/>
    <col min="7686" max="7687" width="18.28515625" style="2" customWidth="1"/>
    <col min="7688" max="7688" width="17" style="2" customWidth="1"/>
    <col min="7689" max="7936" width="9.140625" style="2"/>
    <col min="7937" max="7937" width="10.140625" style="2" customWidth="1"/>
    <col min="7938" max="7938" width="18.140625" style="2" customWidth="1"/>
    <col min="7939" max="7939" width="101.7109375" style="2" customWidth="1"/>
    <col min="7940" max="7940" width="19.5703125" style="2" customWidth="1"/>
    <col min="7941" max="7941" width="20.5703125" style="2" customWidth="1"/>
    <col min="7942" max="7943" width="18.28515625" style="2" customWidth="1"/>
    <col min="7944" max="7944" width="17" style="2" customWidth="1"/>
    <col min="7945" max="8192" width="9.140625" style="2"/>
    <col min="8193" max="8193" width="10.140625" style="2" customWidth="1"/>
    <col min="8194" max="8194" width="18.140625" style="2" customWidth="1"/>
    <col min="8195" max="8195" width="101.7109375" style="2" customWidth="1"/>
    <col min="8196" max="8196" width="19.5703125" style="2" customWidth="1"/>
    <col min="8197" max="8197" width="20.5703125" style="2" customWidth="1"/>
    <col min="8198" max="8199" width="18.28515625" style="2" customWidth="1"/>
    <col min="8200" max="8200" width="17" style="2" customWidth="1"/>
    <col min="8201" max="8448" width="9.140625" style="2"/>
    <col min="8449" max="8449" width="10.140625" style="2" customWidth="1"/>
    <col min="8450" max="8450" width="18.140625" style="2" customWidth="1"/>
    <col min="8451" max="8451" width="101.7109375" style="2" customWidth="1"/>
    <col min="8452" max="8452" width="19.5703125" style="2" customWidth="1"/>
    <col min="8453" max="8453" width="20.5703125" style="2" customWidth="1"/>
    <col min="8454" max="8455" width="18.28515625" style="2" customWidth="1"/>
    <col min="8456" max="8456" width="17" style="2" customWidth="1"/>
    <col min="8457" max="8704" width="9.140625" style="2"/>
    <col min="8705" max="8705" width="10.140625" style="2" customWidth="1"/>
    <col min="8706" max="8706" width="18.140625" style="2" customWidth="1"/>
    <col min="8707" max="8707" width="101.7109375" style="2" customWidth="1"/>
    <col min="8708" max="8708" width="19.5703125" style="2" customWidth="1"/>
    <col min="8709" max="8709" width="20.5703125" style="2" customWidth="1"/>
    <col min="8710" max="8711" width="18.28515625" style="2" customWidth="1"/>
    <col min="8712" max="8712" width="17" style="2" customWidth="1"/>
    <col min="8713" max="8960" width="9.140625" style="2"/>
    <col min="8961" max="8961" width="10.140625" style="2" customWidth="1"/>
    <col min="8962" max="8962" width="18.140625" style="2" customWidth="1"/>
    <col min="8963" max="8963" width="101.7109375" style="2" customWidth="1"/>
    <col min="8964" max="8964" width="19.5703125" style="2" customWidth="1"/>
    <col min="8965" max="8965" width="20.5703125" style="2" customWidth="1"/>
    <col min="8966" max="8967" width="18.28515625" style="2" customWidth="1"/>
    <col min="8968" max="8968" width="17" style="2" customWidth="1"/>
    <col min="8969" max="9216" width="9.140625" style="2"/>
    <col min="9217" max="9217" width="10.140625" style="2" customWidth="1"/>
    <col min="9218" max="9218" width="18.140625" style="2" customWidth="1"/>
    <col min="9219" max="9219" width="101.7109375" style="2" customWidth="1"/>
    <col min="9220" max="9220" width="19.5703125" style="2" customWidth="1"/>
    <col min="9221" max="9221" width="20.5703125" style="2" customWidth="1"/>
    <col min="9222" max="9223" width="18.28515625" style="2" customWidth="1"/>
    <col min="9224" max="9224" width="17" style="2" customWidth="1"/>
    <col min="9225" max="9472" width="9.140625" style="2"/>
    <col min="9473" max="9473" width="10.140625" style="2" customWidth="1"/>
    <col min="9474" max="9474" width="18.140625" style="2" customWidth="1"/>
    <col min="9475" max="9475" width="101.7109375" style="2" customWidth="1"/>
    <col min="9476" max="9476" width="19.5703125" style="2" customWidth="1"/>
    <col min="9477" max="9477" width="20.5703125" style="2" customWidth="1"/>
    <col min="9478" max="9479" width="18.28515625" style="2" customWidth="1"/>
    <col min="9480" max="9480" width="17" style="2" customWidth="1"/>
    <col min="9481" max="9728" width="9.140625" style="2"/>
    <col min="9729" max="9729" width="10.140625" style="2" customWidth="1"/>
    <col min="9730" max="9730" width="18.140625" style="2" customWidth="1"/>
    <col min="9731" max="9731" width="101.7109375" style="2" customWidth="1"/>
    <col min="9732" max="9732" width="19.5703125" style="2" customWidth="1"/>
    <col min="9733" max="9733" width="20.5703125" style="2" customWidth="1"/>
    <col min="9734" max="9735" width="18.28515625" style="2" customWidth="1"/>
    <col min="9736" max="9736" width="17" style="2" customWidth="1"/>
    <col min="9737" max="9984" width="9.140625" style="2"/>
    <col min="9985" max="9985" width="10.140625" style="2" customWidth="1"/>
    <col min="9986" max="9986" width="18.140625" style="2" customWidth="1"/>
    <col min="9987" max="9987" width="101.7109375" style="2" customWidth="1"/>
    <col min="9988" max="9988" width="19.5703125" style="2" customWidth="1"/>
    <col min="9989" max="9989" width="20.5703125" style="2" customWidth="1"/>
    <col min="9990" max="9991" width="18.28515625" style="2" customWidth="1"/>
    <col min="9992" max="9992" width="17" style="2" customWidth="1"/>
    <col min="9993" max="10240" width="9.140625" style="2"/>
    <col min="10241" max="10241" width="10.140625" style="2" customWidth="1"/>
    <col min="10242" max="10242" width="18.140625" style="2" customWidth="1"/>
    <col min="10243" max="10243" width="101.7109375" style="2" customWidth="1"/>
    <col min="10244" max="10244" width="19.5703125" style="2" customWidth="1"/>
    <col min="10245" max="10245" width="20.5703125" style="2" customWidth="1"/>
    <col min="10246" max="10247" width="18.28515625" style="2" customWidth="1"/>
    <col min="10248" max="10248" width="17" style="2" customWidth="1"/>
    <col min="10249" max="10496" width="9.140625" style="2"/>
    <col min="10497" max="10497" width="10.140625" style="2" customWidth="1"/>
    <col min="10498" max="10498" width="18.140625" style="2" customWidth="1"/>
    <col min="10499" max="10499" width="101.7109375" style="2" customWidth="1"/>
    <col min="10500" max="10500" width="19.5703125" style="2" customWidth="1"/>
    <col min="10501" max="10501" width="20.5703125" style="2" customWidth="1"/>
    <col min="10502" max="10503" width="18.28515625" style="2" customWidth="1"/>
    <col min="10504" max="10504" width="17" style="2" customWidth="1"/>
    <col min="10505" max="10752" width="9.140625" style="2"/>
    <col min="10753" max="10753" width="10.140625" style="2" customWidth="1"/>
    <col min="10754" max="10754" width="18.140625" style="2" customWidth="1"/>
    <col min="10755" max="10755" width="101.7109375" style="2" customWidth="1"/>
    <col min="10756" max="10756" width="19.5703125" style="2" customWidth="1"/>
    <col min="10757" max="10757" width="20.5703125" style="2" customWidth="1"/>
    <col min="10758" max="10759" width="18.28515625" style="2" customWidth="1"/>
    <col min="10760" max="10760" width="17" style="2" customWidth="1"/>
    <col min="10761" max="11008" width="9.140625" style="2"/>
    <col min="11009" max="11009" width="10.140625" style="2" customWidth="1"/>
    <col min="11010" max="11010" width="18.140625" style="2" customWidth="1"/>
    <col min="11011" max="11011" width="101.7109375" style="2" customWidth="1"/>
    <col min="11012" max="11012" width="19.5703125" style="2" customWidth="1"/>
    <col min="11013" max="11013" width="20.5703125" style="2" customWidth="1"/>
    <col min="11014" max="11015" width="18.28515625" style="2" customWidth="1"/>
    <col min="11016" max="11016" width="17" style="2" customWidth="1"/>
    <col min="11017" max="11264" width="9.140625" style="2"/>
    <col min="11265" max="11265" width="10.140625" style="2" customWidth="1"/>
    <col min="11266" max="11266" width="18.140625" style="2" customWidth="1"/>
    <col min="11267" max="11267" width="101.7109375" style="2" customWidth="1"/>
    <col min="11268" max="11268" width="19.5703125" style="2" customWidth="1"/>
    <col min="11269" max="11269" width="20.5703125" style="2" customWidth="1"/>
    <col min="11270" max="11271" width="18.28515625" style="2" customWidth="1"/>
    <col min="11272" max="11272" width="17" style="2" customWidth="1"/>
    <col min="11273" max="11520" width="9.140625" style="2"/>
    <col min="11521" max="11521" width="10.140625" style="2" customWidth="1"/>
    <col min="11522" max="11522" width="18.140625" style="2" customWidth="1"/>
    <col min="11523" max="11523" width="101.7109375" style="2" customWidth="1"/>
    <col min="11524" max="11524" width="19.5703125" style="2" customWidth="1"/>
    <col min="11525" max="11525" width="20.5703125" style="2" customWidth="1"/>
    <col min="11526" max="11527" width="18.28515625" style="2" customWidth="1"/>
    <col min="11528" max="11528" width="17" style="2" customWidth="1"/>
    <col min="11529" max="11776" width="9.140625" style="2"/>
    <col min="11777" max="11777" width="10.140625" style="2" customWidth="1"/>
    <col min="11778" max="11778" width="18.140625" style="2" customWidth="1"/>
    <col min="11779" max="11779" width="101.7109375" style="2" customWidth="1"/>
    <col min="11780" max="11780" width="19.5703125" style="2" customWidth="1"/>
    <col min="11781" max="11781" width="20.5703125" style="2" customWidth="1"/>
    <col min="11782" max="11783" width="18.28515625" style="2" customWidth="1"/>
    <col min="11784" max="11784" width="17" style="2" customWidth="1"/>
    <col min="11785" max="12032" width="9.140625" style="2"/>
    <col min="12033" max="12033" width="10.140625" style="2" customWidth="1"/>
    <col min="12034" max="12034" width="18.140625" style="2" customWidth="1"/>
    <col min="12035" max="12035" width="101.7109375" style="2" customWidth="1"/>
    <col min="12036" max="12036" width="19.5703125" style="2" customWidth="1"/>
    <col min="12037" max="12037" width="20.5703125" style="2" customWidth="1"/>
    <col min="12038" max="12039" width="18.28515625" style="2" customWidth="1"/>
    <col min="12040" max="12040" width="17" style="2" customWidth="1"/>
    <col min="12041" max="12288" width="9.140625" style="2"/>
    <col min="12289" max="12289" width="10.140625" style="2" customWidth="1"/>
    <col min="12290" max="12290" width="18.140625" style="2" customWidth="1"/>
    <col min="12291" max="12291" width="101.7109375" style="2" customWidth="1"/>
    <col min="12292" max="12292" width="19.5703125" style="2" customWidth="1"/>
    <col min="12293" max="12293" width="20.5703125" style="2" customWidth="1"/>
    <col min="12294" max="12295" width="18.28515625" style="2" customWidth="1"/>
    <col min="12296" max="12296" width="17" style="2" customWidth="1"/>
    <col min="12297" max="12544" width="9.140625" style="2"/>
    <col min="12545" max="12545" width="10.140625" style="2" customWidth="1"/>
    <col min="12546" max="12546" width="18.140625" style="2" customWidth="1"/>
    <col min="12547" max="12547" width="101.7109375" style="2" customWidth="1"/>
    <col min="12548" max="12548" width="19.5703125" style="2" customWidth="1"/>
    <col min="12549" max="12549" width="20.5703125" style="2" customWidth="1"/>
    <col min="12550" max="12551" width="18.28515625" style="2" customWidth="1"/>
    <col min="12552" max="12552" width="17" style="2" customWidth="1"/>
    <col min="12553" max="12800" width="9.140625" style="2"/>
    <col min="12801" max="12801" width="10.140625" style="2" customWidth="1"/>
    <col min="12802" max="12802" width="18.140625" style="2" customWidth="1"/>
    <col min="12803" max="12803" width="101.7109375" style="2" customWidth="1"/>
    <col min="12804" max="12804" width="19.5703125" style="2" customWidth="1"/>
    <col min="12805" max="12805" width="20.5703125" style="2" customWidth="1"/>
    <col min="12806" max="12807" width="18.28515625" style="2" customWidth="1"/>
    <col min="12808" max="12808" width="17" style="2" customWidth="1"/>
    <col min="12809" max="13056" width="9.140625" style="2"/>
    <col min="13057" max="13057" width="10.140625" style="2" customWidth="1"/>
    <col min="13058" max="13058" width="18.140625" style="2" customWidth="1"/>
    <col min="13059" max="13059" width="101.7109375" style="2" customWidth="1"/>
    <col min="13060" max="13060" width="19.5703125" style="2" customWidth="1"/>
    <col min="13061" max="13061" width="20.5703125" style="2" customWidth="1"/>
    <col min="13062" max="13063" width="18.28515625" style="2" customWidth="1"/>
    <col min="13064" max="13064" width="17" style="2" customWidth="1"/>
    <col min="13065" max="13312" width="9.140625" style="2"/>
    <col min="13313" max="13313" width="10.140625" style="2" customWidth="1"/>
    <col min="13314" max="13314" width="18.140625" style="2" customWidth="1"/>
    <col min="13315" max="13315" width="101.7109375" style="2" customWidth="1"/>
    <col min="13316" max="13316" width="19.5703125" style="2" customWidth="1"/>
    <col min="13317" max="13317" width="20.5703125" style="2" customWidth="1"/>
    <col min="13318" max="13319" width="18.28515625" style="2" customWidth="1"/>
    <col min="13320" max="13320" width="17" style="2" customWidth="1"/>
    <col min="13321" max="13568" width="9.140625" style="2"/>
    <col min="13569" max="13569" width="10.140625" style="2" customWidth="1"/>
    <col min="13570" max="13570" width="18.140625" style="2" customWidth="1"/>
    <col min="13571" max="13571" width="101.7109375" style="2" customWidth="1"/>
    <col min="13572" max="13572" width="19.5703125" style="2" customWidth="1"/>
    <col min="13573" max="13573" width="20.5703125" style="2" customWidth="1"/>
    <col min="13574" max="13575" width="18.28515625" style="2" customWidth="1"/>
    <col min="13576" max="13576" width="17" style="2" customWidth="1"/>
    <col min="13577" max="13824" width="9.140625" style="2"/>
    <col min="13825" max="13825" width="10.140625" style="2" customWidth="1"/>
    <col min="13826" max="13826" width="18.140625" style="2" customWidth="1"/>
    <col min="13827" max="13827" width="101.7109375" style="2" customWidth="1"/>
    <col min="13828" max="13828" width="19.5703125" style="2" customWidth="1"/>
    <col min="13829" max="13829" width="20.5703125" style="2" customWidth="1"/>
    <col min="13830" max="13831" width="18.28515625" style="2" customWidth="1"/>
    <col min="13832" max="13832" width="17" style="2" customWidth="1"/>
    <col min="13833" max="14080" width="9.140625" style="2"/>
    <col min="14081" max="14081" width="10.140625" style="2" customWidth="1"/>
    <col min="14082" max="14082" width="18.140625" style="2" customWidth="1"/>
    <col min="14083" max="14083" width="101.7109375" style="2" customWidth="1"/>
    <col min="14084" max="14084" width="19.5703125" style="2" customWidth="1"/>
    <col min="14085" max="14085" width="20.5703125" style="2" customWidth="1"/>
    <col min="14086" max="14087" width="18.28515625" style="2" customWidth="1"/>
    <col min="14088" max="14088" width="17" style="2" customWidth="1"/>
    <col min="14089" max="14336" width="9.140625" style="2"/>
    <col min="14337" max="14337" width="10.140625" style="2" customWidth="1"/>
    <col min="14338" max="14338" width="18.140625" style="2" customWidth="1"/>
    <col min="14339" max="14339" width="101.7109375" style="2" customWidth="1"/>
    <col min="14340" max="14340" width="19.5703125" style="2" customWidth="1"/>
    <col min="14341" max="14341" width="20.5703125" style="2" customWidth="1"/>
    <col min="14342" max="14343" width="18.28515625" style="2" customWidth="1"/>
    <col min="14344" max="14344" width="17" style="2" customWidth="1"/>
    <col min="14345" max="14592" width="9.140625" style="2"/>
    <col min="14593" max="14593" width="10.140625" style="2" customWidth="1"/>
    <col min="14594" max="14594" width="18.140625" style="2" customWidth="1"/>
    <col min="14595" max="14595" width="101.7109375" style="2" customWidth="1"/>
    <col min="14596" max="14596" width="19.5703125" style="2" customWidth="1"/>
    <col min="14597" max="14597" width="20.5703125" style="2" customWidth="1"/>
    <col min="14598" max="14599" width="18.28515625" style="2" customWidth="1"/>
    <col min="14600" max="14600" width="17" style="2" customWidth="1"/>
    <col min="14601" max="14848" width="9.140625" style="2"/>
    <col min="14849" max="14849" width="10.140625" style="2" customWidth="1"/>
    <col min="14850" max="14850" width="18.140625" style="2" customWidth="1"/>
    <col min="14851" max="14851" width="101.7109375" style="2" customWidth="1"/>
    <col min="14852" max="14852" width="19.5703125" style="2" customWidth="1"/>
    <col min="14853" max="14853" width="20.5703125" style="2" customWidth="1"/>
    <col min="14854" max="14855" width="18.28515625" style="2" customWidth="1"/>
    <col min="14856" max="14856" width="17" style="2" customWidth="1"/>
    <col min="14857" max="15104" width="9.140625" style="2"/>
    <col min="15105" max="15105" width="10.140625" style="2" customWidth="1"/>
    <col min="15106" max="15106" width="18.140625" style="2" customWidth="1"/>
    <col min="15107" max="15107" width="101.7109375" style="2" customWidth="1"/>
    <col min="15108" max="15108" width="19.5703125" style="2" customWidth="1"/>
    <col min="15109" max="15109" width="20.5703125" style="2" customWidth="1"/>
    <col min="15110" max="15111" width="18.28515625" style="2" customWidth="1"/>
    <col min="15112" max="15112" width="17" style="2" customWidth="1"/>
    <col min="15113" max="15360" width="9.140625" style="2"/>
    <col min="15361" max="15361" width="10.140625" style="2" customWidth="1"/>
    <col min="15362" max="15362" width="18.140625" style="2" customWidth="1"/>
    <col min="15363" max="15363" width="101.7109375" style="2" customWidth="1"/>
    <col min="15364" max="15364" width="19.5703125" style="2" customWidth="1"/>
    <col min="15365" max="15365" width="20.5703125" style="2" customWidth="1"/>
    <col min="15366" max="15367" width="18.28515625" style="2" customWidth="1"/>
    <col min="15368" max="15368" width="17" style="2" customWidth="1"/>
    <col min="15369" max="15616" width="9.140625" style="2"/>
    <col min="15617" max="15617" width="10.140625" style="2" customWidth="1"/>
    <col min="15618" max="15618" width="18.140625" style="2" customWidth="1"/>
    <col min="15619" max="15619" width="101.7109375" style="2" customWidth="1"/>
    <col min="15620" max="15620" width="19.5703125" style="2" customWidth="1"/>
    <col min="15621" max="15621" width="20.5703125" style="2" customWidth="1"/>
    <col min="15622" max="15623" width="18.28515625" style="2" customWidth="1"/>
    <col min="15624" max="15624" width="17" style="2" customWidth="1"/>
    <col min="15625" max="15872" width="9.140625" style="2"/>
    <col min="15873" max="15873" width="10.140625" style="2" customWidth="1"/>
    <col min="15874" max="15874" width="18.140625" style="2" customWidth="1"/>
    <col min="15875" max="15875" width="101.7109375" style="2" customWidth="1"/>
    <col min="15876" max="15876" width="19.5703125" style="2" customWidth="1"/>
    <col min="15877" max="15877" width="20.5703125" style="2" customWidth="1"/>
    <col min="15878" max="15879" width="18.28515625" style="2" customWidth="1"/>
    <col min="15880" max="15880" width="17" style="2" customWidth="1"/>
    <col min="15881" max="16128" width="9.140625" style="2"/>
    <col min="16129" max="16129" width="10.140625" style="2" customWidth="1"/>
    <col min="16130" max="16130" width="18.140625" style="2" customWidth="1"/>
    <col min="16131" max="16131" width="101.7109375" style="2" customWidth="1"/>
    <col min="16132" max="16132" width="19.5703125" style="2" customWidth="1"/>
    <col min="16133" max="16133" width="20.5703125" style="2" customWidth="1"/>
    <col min="16134" max="16135" width="18.28515625" style="2" customWidth="1"/>
    <col min="16136" max="16136" width="17" style="2" customWidth="1"/>
    <col min="16137" max="16384" width="9.140625" style="2"/>
  </cols>
  <sheetData>
    <row r="1" spans="1:10" s="186" customFormat="1" x14ac:dyDescent="0.25">
      <c r="A1" s="129"/>
      <c r="B1" s="129"/>
      <c r="C1" s="129"/>
      <c r="D1" s="184"/>
      <c r="E1" s="185"/>
      <c r="F1" s="185"/>
      <c r="G1" s="89" t="s">
        <v>3714</v>
      </c>
    </row>
    <row r="2" spans="1:10" s="186" customFormat="1" x14ac:dyDescent="0.25">
      <c r="A2" s="128"/>
      <c r="B2" s="129"/>
      <c r="C2" s="129"/>
      <c r="D2" s="185"/>
      <c r="E2" s="185"/>
      <c r="F2" s="185"/>
      <c r="G2" s="88" t="s">
        <v>53</v>
      </c>
    </row>
    <row r="3" spans="1:10" s="186" customFormat="1" x14ac:dyDescent="0.25">
      <c r="A3" s="184"/>
      <c r="B3" s="184"/>
      <c r="C3" s="184"/>
      <c r="D3" s="184"/>
      <c r="E3" s="184"/>
      <c r="F3" s="184"/>
      <c r="G3" s="88" t="s">
        <v>3916</v>
      </c>
    </row>
    <row r="5" spans="1:10" x14ac:dyDescent="0.25">
      <c r="A5" s="306"/>
      <c r="B5" s="306"/>
      <c r="C5" s="307"/>
      <c r="E5" s="11"/>
      <c r="G5" s="11" t="s">
        <v>1594</v>
      </c>
    </row>
    <row r="6" spans="1:10" x14ac:dyDescent="0.25">
      <c r="A6" s="306"/>
      <c r="B6" s="306"/>
      <c r="C6" s="307"/>
      <c r="E6" s="11"/>
      <c r="G6" s="11" t="s">
        <v>55</v>
      </c>
    </row>
    <row r="7" spans="1:10" x14ac:dyDescent="0.25">
      <c r="A7" s="306"/>
      <c r="B7" s="306"/>
      <c r="C7" s="307"/>
      <c r="E7" s="11"/>
      <c r="G7" s="11" t="s">
        <v>3917</v>
      </c>
    </row>
    <row r="8" spans="1:10" x14ac:dyDescent="0.25">
      <c r="A8" s="306"/>
      <c r="B8" s="306"/>
      <c r="C8" s="307"/>
      <c r="E8" s="13"/>
      <c r="G8" s="13" t="s">
        <v>4398</v>
      </c>
    </row>
    <row r="9" spans="1:10" x14ac:dyDescent="0.25">
      <c r="A9" s="308"/>
      <c r="B9" s="308"/>
      <c r="C9" s="309"/>
      <c r="D9" s="309"/>
      <c r="E9" s="309"/>
      <c r="F9" s="309"/>
      <c r="G9" s="309"/>
    </row>
    <row r="10" spans="1:10" x14ac:dyDescent="0.25">
      <c r="A10" s="927" t="s">
        <v>1595</v>
      </c>
      <c r="B10" s="927"/>
      <c r="C10" s="927"/>
      <c r="D10" s="927"/>
      <c r="E10" s="927"/>
      <c r="F10" s="927"/>
      <c r="G10" s="310"/>
      <c r="H10" s="483"/>
    </row>
    <row r="11" spans="1:10" ht="57" x14ac:dyDescent="0.25">
      <c r="A11" s="485" t="s">
        <v>1</v>
      </c>
      <c r="B11" s="485" t="s">
        <v>1596</v>
      </c>
      <c r="C11" s="485" t="s">
        <v>1597</v>
      </c>
      <c r="D11" s="485" t="s">
        <v>1598</v>
      </c>
      <c r="E11" s="485" t="s">
        <v>1599</v>
      </c>
      <c r="F11" s="485" t="s">
        <v>59</v>
      </c>
      <c r="G11" s="485" t="s">
        <v>1600</v>
      </c>
      <c r="H11" s="311" t="s">
        <v>1601</v>
      </c>
    </row>
    <row r="12" spans="1:10" x14ac:dyDescent="0.25">
      <c r="A12" s="21">
        <v>1</v>
      </c>
      <c r="B12" s="21" t="s">
        <v>1602</v>
      </c>
      <c r="C12" s="95" t="s">
        <v>1603</v>
      </c>
      <c r="D12" s="21">
        <v>0.5</v>
      </c>
      <c r="E12" s="312"/>
      <c r="F12" s="313">
        <v>1.05</v>
      </c>
      <c r="G12" s="313"/>
      <c r="H12" s="483"/>
      <c r="J12" s="705"/>
    </row>
    <row r="13" spans="1:10" x14ac:dyDescent="0.25">
      <c r="A13" s="21">
        <v>2</v>
      </c>
      <c r="B13" s="21" t="s">
        <v>1604</v>
      </c>
      <c r="C13" s="95" t="s">
        <v>1605</v>
      </c>
      <c r="D13" s="21">
        <v>0.93</v>
      </c>
      <c r="E13" s="312"/>
      <c r="F13" s="313">
        <v>0.95</v>
      </c>
      <c r="G13" s="313"/>
      <c r="H13" s="483" t="s">
        <v>1606</v>
      </c>
      <c r="J13" s="705"/>
    </row>
    <row r="14" spans="1:10" x14ac:dyDescent="0.25">
      <c r="A14" s="21">
        <v>3</v>
      </c>
      <c r="B14" s="21" t="s">
        <v>1607</v>
      </c>
      <c r="C14" s="95" t="s">
        <v>1608</v>
      </c>
      <c r="D14" s="21">
        <v>0.70699999999999996</v>
      </c>
      <c r="E14" s="312"/>
      <c r="F14" s="313">
        <v>1</v>
      </c>
      <c r="G14" s="313"/>
      <c r="H14" s="483"/>
      <c r="J14" s="705"/>
    </row>
    <row r="15" spans="1:10" x14ac:dyDescent="0.25">
      <c r="A15" s="21">
        <v>4</v>
      </c>
      <c r="B15" s="21" t="s">
        <v>1609</v>
      </c>
      <c r="C15" s="95" t="s">
        <v>1610</v>
      </c>
      <c r="D15" s="21">
        <v>0.88400000000000001</v>
      </c>
      <c r="E15" s="312"/>
      <c r="F15" s="313">
        <v>1</v>
      </c>
      <c r="G15" s="313"/>
      <c r="H15" s="483"/>
      <c r="J15" s="705"/>
    </row>
    <row r="16" spans="1:10" x14ac:dyDescent="0.25">
      <c r="A16" s="21">
        <v>5</v>
      </c>
      <c r="B16" s="21" t="s">
        <v>1611</v>
      </c>
      <c r="C16" s="95" t="s">
        <v>1612</v>
      </c>
      <c r="D16" s="21">
        <v>0.97199999999999998</v>
      </c>
      <c r="E16" s="312"/>
      <c r="F16" s="313">
        <v>1</v>
      </c>
      <c r="G16" s="313"/>
      <c r="H16" s="483"/>
      <c r="J16" s="705"/>
    </row>
    <row r="17" spans="1:10" x14ac:dyDescent="0.25">
      <c r="A17" s="21">
        <v>6</v>
      </c>
      <c r="B17" s="21" t="s">
        <v>1613</v>
      </c>
      <c r="C17" s="95" t="s">
        <v>1614</v>
      </c>
      <c r="D17" s="21">
        <v>0.28000000000000003</v>
      </c>
      <c r="E17" s="312"/>
      <c r="F17" s="313">
        <v>1</v>
      </c>
      <c r="G17" s="313"/>
      <c r="H17" s="483"/>
      <c r="J17" s="705"/>
    </row>
    <row r="18" spans="1:10" x14ac:dyDescent="0.25">
      <c r="A18" s="21">
        <v>7</v>
      </c>
      <c r="B18" s="21" t="s">
        <v>1615</v>
      </c>
      <c r="C18" s="95" t="s">
        <v>1616</v>
      </c>
      <c r="D18" s="21">
        <v>0.98</v>
      </c>
      <c r="E18" s="312"/>
      <c r="F18" s="313">
        <v>0.97</v>
      </c>
      <c r="G18" s="313"/>
      <c r="H18" s="8" t="s">
        <v>1606</v>
      </c>
      <c r="J18" s="705"/>
    </row>
    <row r="19" spans="1:10" x14ac:dyDescent="0.25">
      <c r="A19" s="21">
        <v>8</v>
      </c>
      <c r="B19" s="21" t="s">
        <v>1617</v>
      </c>
      <c r="C19" s="95" t="s">
        <v>1616</v>
      </c>
      <c r="D19" s="21">
        <v>0.93100000000000005</v>
      </c>
      <c r="E19" s="312"/>
      <c r="F19" s="313">
        <v>1</v>
      </c>
      <c r="G19" s="313"/>
      <c r="H19" s="8"/>
      <c r="J19" s="705"/>
    </row>
    <row r="20" spans="1:10" x14ac:dyDescent="0.25">
      <c r="A20" s="21">
        <v>9</v>
      </c>
      <c r="B20" s="21" t="s">
        <v>1618</v>
      </c>
      <c r="C20" s="95" t="s">
        <v>1619</v>
      </c>
      <c r="D20" s="21">
        <v>2.0099999999999998</v>
      </c>
      <c r="E20" s="312"/>
      <c r="F20" s="313">
        <v>1</v>
      </c>
      <c r="G20" s="313"/>
      <c r="H20" s="8"/>
      <c r="J20" s="705"/>
    </row>
    <row r="21" spans="1:10" x14ac:dyDescent="0.25">
      <c r="A21" s="21">
        <v>10</v>
      </c>
      <c r="B21" s="21" t="s">
        <v>1620</v>
      </c>
      <c r="C21" s="95" t="s">
        <v>1621</v>
      </c>
      <c r="D21" s="21">
        <v>1.01</v>
      </c>
      <c r="E21" s="312"/>
      <c r="F21" s="313">
        <v>0.97</v>
      </c>
      <c r="G21" s="313"/>
      <c r="H21" s="8" t="s">
        <v>1606</v>
      </c>
      <c r="J21" s="705"/>
    </row>
    <row r="22" spans="1:10" x14ac:dyDescent="0.25">
      <c r="A22" s="21">
        <v>11</v>
      </c>
      <c r="B22" s="21" t="s">
        <v>1622</v>
      </c>
      <c r="C22" s="95" t="s">
        <v>1621</v>
      </c>
      <c r="D22" s="21">
        <v>0.95950000000000002</v>
      </c>
      <c r="E22" s="312"/>
      <c r="F22" s="313">
        <v>1</v>
      </c>
      <c r="G22" s="313"/>
      <c r="H22" s="8"/>
      <c r="J22" s="705"/>
    </row>
    <row r="23" spans="1:10" x14ac:dyDescent="0.25">
      <c r="A23" s="21">
        <v>12</v>
      </c>
      <c r="B23" s="21" t="s">
        <v>1623</v>
      </c>
      <c r="C23" s="95" t="s">
        <v>1624</v>
      </c>
      <c r="D23" s="21">
        <v>2.04</v>
      </c>
      <c r="E23" s="312"/>
      <c r="F23" s="313">
        <v>1</v>
      </c>
      <c r="G23" s="313"/>
      <c r="H23" s="8"/>
      <c r="J23" s="705"/>
    </row>
    <row r="24" spans="1:10" x14ac:dyDescent="0.25">
      <c r="A24" s="21">
        <v>13</v>
      </c>
      <c r="B24" s="21" t="s">
        <v>1625</v>
      </c>
      <c r="C24" s="95" t="s">
        <v>1626</v>
      </c>
      <c r="D24" s="21">
        <v>0.74</v>
      </c>
      <c r="E24" s="312"/>
      <c r="F24" s="313">
        <v>0.95</v>
      </c>
      <c r="G24" s="313"/>
      <c r="H24" s="8"/>
      <c r="J24" s="705"/>
    </row>
    <row r="25" spans="1:10" x14ac:dyDescent="0.25">
      <c r="A25" s="21">
        <v>14</v>
      </c>
      <c r="B25" s="21" t="s">
        <v>1627</v>
      </c>
      <c r="C25" s="95" t="s">
        <v>1628</v>
      </c>
      <c r="D25" s="21">
        <v>3.21</v>
      </c>
      <c r="E25" s="312"/>
      <c r="F25" s="313">
        <v>1.1500000000000001</v>
      </c>
      <c r="G25" s="313"/>
      <c r="H25" s="8"/>
      <c r="J25" s="705"/>
    </row>
    <row r="26" spans="1:10" x14ac:dyDescent="0.25">
      <c r="A26" s="21">
        <v>15</v>
      </c>
      <c r="B26" s="21" t="s">
        <v>1629</v>
      </c>
      <c r="C26" s="95" t="s">
        <v>1630</v>
      </c>
      <c r="D26" s="21">
        <v>0.71</v>
      </c>
      <c r="E26" s="312"/>
      <c r="F26" s="313">
        <v>0.95</v>
      </c>
      <c r="G26" s="313"/>
      <c r="H26" s="8"/>
      <c r="J26" s="705"/>
    </row>
    <row r="27" spans="1:10" ht="30" x14ac:dyDescent="0.25">
      <c r="A27" s="21">
        <v>16</v>
      </c>
      <c r="B27" s="21" t="s">
        <v>1631</v>
      </c>
      <c r="C27" s="95" t="s">
        <v>1632</v>
      </c>
      <c r="D27" s="21">
        <v>0.89</v>
      </c>
      <c r="E27" s="312"/>
      <c r="F27" s="313">
        <v>0.95</v>
      </c>
      <c r="G27" s="313"/>
      <c r="H27" s="8"/>
      <c r="J27" s="705"/>
    </row>
    <row r="28" spans="1:10" x14ac:dyDescent="0.25">
      <c r="A28" s="21">
        <v>17</v>
      </c>
      <c r="B28" s="21" t="s">
        <v>1633</v>
      </c>
      <c r="C28" s="95" t="s">
        <v>1634</v>
      </c>
      <c r="D28" s="21">
        <v>0.46</v>
      </c>
      <c r="E28" s="312"/>
      <c r="F28" s="313">
        <v>0.95</v>
      </c>
      <c r="G28" s="313"/>
      <c r="H28" s="483"/>
      <c r="J28" s="705"/>
    </row>
    <row r="29" spans="1:10" x14ac:dyDescent="0.25">
      <c r="A29" s="21">
        <v>18</v>
      </c>
      <c r="B29" s="21" t="s">
        <v>1635</v>
      </c>
      <c r="C29" s="95" t="s">
        <v>1636</v>
      </c>
      <c r="D29" s="21">
        <v>0.39</v>
      </c>
      <c r="E29" s="312"/>
      <c r="F29" s="313">
        <v>0.8</v>
      </c>
      <c r="G29" s="313"/>
      <c r="H29" s="483"/>
      <c r="J29" s="705"/>
    </row>
    <row r="30" spans="1:10" x14ac:dyDescent="0.25">
      <c r="A30" s="21">
        <v>19</v>
      </c>
      <c r="B30" s="21" t="s">
        <v>1637</v>
      </c>
      <c r="C30" s="95" t="s">
        <v>1638</v>
      </c>
      <c r="D30" s="21">
        <v>0.57999999999999996</v>
      </c>
      <c r="E30" s="312"/>
      <c r="F30" s="313">
        <v>0.95</v>
      </c>
      <c r="G30" s="313"/>
      <c r="H30" s="483"/>
      <c r="J30" s="705"/>
    </row>
    <row r="31" spans="1:10" x14ac:dyDescent="0.25">
      <c r="A31" s="21">
        <v>20</v>
      </c>
      <c r="B31" s="21" t="s">
        <v>1639</v>
      </c>
      <c r="C31" s="95" t="s">
        <v>1640</v>
      </c>
      <c r="D31" s="21">
        <v>1.17</v>
      </c>
      <c r="E31" s="312"/>
      <c r="F31" s="313">
        <v>1</v>
      </c>
      <c r="G31" s="313"/>
      <c r="H31" s="483" t="s">
        <v>1606</v>
      </c>
      <c r="J31" s="705"/>
    </row>
    <row r="32" spans="1:10" x14ac:dyDescent="0.25">
      <c r="A32" s="21">
        <v>21</v>
      </c>
      <c r="B32" s="21" t="s">
        <v>6441</v>
      </c>
      <c r="C32" s="95" t="s">
        <v>6442</v>
      </c>
      <c r="D32" s="21">
        <v>1.17</v>
      </c>
      <c r="E32" s="312"/>
      <c r="F32" s="313">
        <v>1</v>
      </c>
      <c r="G32" s="313"/>
      <c r="H32" s="483"/>
      <c r="J32" s="705"/>
    </row>
    <row r="33" spans="1:10" x14ac:dyDescent="0.25">
      <c r="A33" s="21">
        <v>22</v>
      </c>
      <c r="B33" s="21" t="s">
        <v>6443</v>
      </c>
      <c r="C33" s="95" t="s">
        <v>6444</v>
      </c>
      <c r="D33" s="21">
        <v>1.17</v>
      </c>
      <c r="E33" s="312"/>
      <c r="F33" s="313">
        <v>1</v>
      </c>
      <c r="G33" s="313"/>
      <c r="H33" s="483"/>
      <c r="J33" s="705"/>
    </row>
    <row r="34" spans="1:10" x14ac:dyDescent="0.25">
      <c r="A34" s="21">
        <v>23</v>
      </c>
      <c r="B34" s="21" t="s">
        <v>1641</v>
      </c>
      <c r="C34" s="95" t="s">
        <v>1642</v>
      </c>
      <c r="D34" s="21">
        <v>2.2000000000000002</v>
      </c>
      <c r="E34" s="312"/>
      <c r="F34" s="313">
        <v>0.95</v>
      </c>
      <c r="G34" s="313"/>
      <c r="H34" s="483" t="s">
        <v>1606</v>
      </c>
      <c r="J34" s="705"/>
    </row>
    <row r="35" spans="1:10" x14ac:dyDescent="0.25">
      <c r="A35" s="21">
        <v>24</v>
      </c>
      <c r="B35" s="21" t="s">
        <v>6445</v>
      </c>
      <c r="C35" s="95" t="s">
        <v>6446</v>
      </c>
      <c r="D35" s="314">
        <v>2.09</v>
      </c>
      <c r="E35" s="312"/>
      <c r="F35" s="313">
        <v>1</v>
      </c>
      <c r="G35" s="313"/>
      <c r="H35" s="483"/>
      <c r="J35" s="705"/>
    </row>
    <row r="36" spans="1:10" x14ac:dyDescent="0.25">
      <c r="A36" s="21">
        <v>25</v>
      </c>
      <c r="B36" s="21" t="s">
        <v>6447</v>
      </c>
      <c r="C36" s="95" t="s">
        <v>6448</v>
      </c>
      <c r="D36" s="314">
        <v>2.09</v>
      </c>
      <c r="E36" s="312"/>
      <c r="F36" s="313">
        <v>1</v>
      </c>
      <c r="G36" s="313"/>
      <c r="H36" s="483"/>
      <c r="J36" s="705"/>
    </row>
    <row r="37" spans="1:10" x14ac:dyDescent="0.25">
      <c r="A37" s="21">
        <v>26</v>
      </c>
      <c r="B37" s="21" t="s">
        <v>1643</v>
      </c>
      <c r="C37" s="95" t="s">
        <v>1644</v>
      </c>
      <c r="D37" s="21">
        <v>3.56</v>
      </c>
      <c r="E37" s="312">
        <v>0.38490000000000002</v>
      </c>
      <c r="F37" s="313">
        <v>0.95</v>
      </c>
      <c r="G37" s="313"/>
      <c r="H37" s="483"/>
      <c r="J37" s="705"/>
    </row>
    <row r="38" spans="1:10" x14ac:dyDescent="0.25">
      <c r="A38" s="21">
        <v>27</v>
      </c>
      <c r="B38" s="21" t="s">
        <v>1645</v>
      </c>
      <c r="C38" s="95" t="s">
        <v>1646</v>
      </c>
      <c r="D38" s="21">
        <v>4.46</v>
      </c>
      <c r="E38" s="312">
        <v>0.31979999999999997</v>
      </c>
      <c r="F38" s="313">
        <v>0.95</v>
      </c>
      <c r="G38" s="313"/>
      <c r="H38" s="483"/>
      <c r="J38" s="705"/>
    </row>
    <row r="39" spans="1:10" x14ac:dyDescent="0.25">
      <c r="A39" s="21">
        <v>28</v>
      </c>
      <c r="B39" s="21" t="s">
        <v>1647</v>
      </c>
      <c r="C39" s="95" t="s">
        <v>1648</v>
      </c>
      <c r="D39" s="21">
        <v>4.97</v>
      </c>
      <c r="E39" s="312">
        <v>0.33610000000000001</v>
      </c>
      <c r="F39" s="313">
        <v>0.95</v>
      </c>
      <c r="G39" s="313"/>
      <c r="H39" s="483"/>
      <c r="J39" s="705"/>
    </row>
    <row r="40" spans="1:10" x14ac:dyDescent="0.25">
      <c r="A40" s="21">
        <v>29</v>
      </c>
      <c r="B40" s="21" t="s">
        <v>1649</v>
      </c>
      <c r="C40" s="95" t="s">
        <v>1650</v>
      </c>
      <c r="D40" s="21">
        <v>3.85</v>
      </c>
      <c r="E40" s="312">
        <v>0.30449999999999999</v>
      </c>
      <c r="F40" s="313">
        <v>1</v>
      </c>
      <c r="G40" s="313"/>
      <c r="H40" s="483"/>
      <c r="J40" s="705"/>
    </row>
    <row r="41" spans="1:10" x14ac:dyDescent="0.25">
      <c r="A41" s="21">
        <v>30</v>
      </c>
      <c r="B41" s="21" t="s">
        <v>1651</v>
      </c>
      <c r="C41" s="95" t="s">
        <v>1652</v>
      </c>
      <c r="D41" s="21">
        <v>4.5199999999999996</v>
      </c>
      <c r="E41" s="312"/>
      <c r="F41" s="313">
        <v>0.8</v>
      </c>
      <c r="G41" s="313"/>
      <c r="H41" s="483"/>
      <c r="J41" s="705"/>
    </row>
    <row r="42" spans="1:10" x14ac:dyDescent="0.25">
      <c r="A42" s="21">
        <v>31</v>
      </c>
      <c r="B42" s="21" t="s">
        <v>1653</v>
      </c>
      <c r="C42" s="95" t="s">
        <v>1654</v>
      </c>
      <c r="D42" s="21">
        <v>0.27</v>
      </c>
      <c r="E42" s="312"/>
      <c r="F42" s="313">
        <v>1.05</v>
      </c>
      <c r="G42" s="313"/>
      <c r="H42" s="483"/>
      <c r="J42" s="705"/>
    </row>
    <row r="43" spans="1:10" x14ac:dyDescent="0.25">
      <c r="A43" s="21">
        <v>32</v>
      </c>
      <c r="B43" s="21" t="s">
        <v>1655</v>
      </c>
      <c r="C43" s="95" t="s">
        <v>1656</v>
      </c>
      <c r="D43" s="21">
        <v>0.89</v>
      </c>
      <c r="E43" s="312"/>
      <c r="F43" s="313">
        <v>0.85000000000000009</v>
      </c>
      <c r="G43" s="313"/>
      <c r="H43" s="483"/>
      <c r="J43" s="705"/>
    </row>
    <row r="44" spans="1:10" x14ac:dyDescent="0.25">
      <c r="A44" s="21">
        <v>33</v>
      </c>
      <c r="B44" s="21" t="s">
        <v>1657</v>
      </c>
      <c r="C44" s="95" t="s">
        <v>1658</v>
      </c>
      <c r="D44" s="21">
        <v>2.0099999999999998</v>
      </c>
      <c r="E44" s="313"/>
      <c r="F44" s="313">
        <v>0.8</v>
      </c>
      <c r="G44" s="313"/>
      <c r="H44" s="483" t="s">
        <v>1606</v>
      </c>
      <c r="J44" s="705"/>
    </row>
    <row r="45" spans="1:10" x14ac:dyDescent="0.25">
      <c r="A45" s="21">
        <v>34</v>
      </c>
      <c r="B45" s="21" t="s">
        <v>6449</v>
      </c>
      <c r="C45" s="95" t="s">
        <v>1658</v>
      </c>
      <c r="D45" s="21">
        <v>1.286</v>
      </c>
      <c r="E45" s="312"/>
      <c r="F45" s="313">
        <v>1</v>
      </c>
      <c r="G45" s="313"/>
      <c r="H45" s="483"/>
      <c r="J45" s="705"/>
    </row>
    <row r="46" spans="1:10" x14ac:dyDescent="0.25">
      <c r="A46" s="21">
        <v>35</v>
      </c>
      <c r="B46" s="21" t="s">
        <v>6450</v>
      </c>
      <c r="C46" s="95" t="s">
        <v>6451</v>
      </c>
      <c r="D46" s="21">
        <v>1.7669999999999999</v>
      </c>
      <c r="E46" s="312"/>
      <c r="F46" s="313">
        <v>1</v>
      </c>
      <c r="G46" s="313"/>
      <c r="H46" s="483"/>
      <c r="J46" s="705"/>
    </row>
    <row r="47" spans="1:10" x14ac:dyDescent="0.25">
      <c r="A47" s="21">
        <v>36</v>
      </c>
      <c r="B47" s="21" t="s">
        <v>1659</v>
      </c>
      <c r="C47" s="95" t="s">
        <v>1660</v>
      </c>
      <c r="D47" s="21">
        <v>0.86</v>
      </c>
      <c r="E47" s="312"/>
      <c r="F47" s="313">
        <v>0.8</v>
      </c>
      <c r="G47" s="313"/>
      <c r="H47" s="483"/>
      <c r="J47" s="705"/>
    </row>
    <row r="48" spans="1:10" x14ac:dyDescent="0.25">
      <c r="A48" s="21">
        <v>37</v>
      </c>
      <c r="B48" s="21" t="s">
        <v>1661</v>
      </c>
      <c r="C48" s="95" t="s">
        <v>1662</v>
      </c>
      <c r="D48" s="21">
        <v>1.21</v>
      </c>
      <c r="E48" s="313"/>
      <c r="F48" s="313">
        <v>0.8</v>
      </c>
      <c r="G48" s="313"/>
      <c r="H48" s="483" t="s">
        <v>1606</v>
      </c>
      <c r="J48" s="705"/>
    </row>
    <row r="49" spans="1:12" x14ac:dyDescent="0.25">
      <c r="A49" s="21">
        <v>38</v>
      </c>
      <c r="B49" s="21" t="s">
        <v>6452</v>
      </c>
      <c r="C49" s="95" t="s">
        <v>1662</v>
      </c>
      <c r="D49" s="21">
        <v>0.77400000000000002</v>
      </c>
      <c r="E49" s="312"/>
      <c r="F49" s="313">
        <v>1</v>
      </c>
      <c r="G49" s="313"/>
      <c r="H49" s="483"/>
      <c r="J49" s="705"/>
    </row>
    <row r="50" spans="1:12" x14ac:dyDescent="0.25">
      <c r="A50" s="21">
        <v>39</v>
      </c>
      <c r="B50" s="21" t="s">
        <v>6453</v>
      </c>
      <c r="C50" s="95" t="s">
        <v>6454</v>
      </c>
      <c r="D50" s="21">
        <v>1.2549999999999999</v>
      </c>
      <c r="E50" s="312"/>
      <c r="F50" s="313">
        <v>1</v>
      </c>
      <c r="G50" s="313"/>
      <c r="H50" s="483"/>
      <c r="J50" s="705"/>
    </row>
    <row r="51" spans="1:12" x14ac:dyDescent="0.25">
      <c r="A51" s="21">
        <v>40</v>
      </c>
      <c r="B51" s="21" t="s">
        <v>1663</v>
      </c>
      <c r="C51" s="95" t="s">
        <v>1664</v>
      </c>
      <c r="D51" s="21">
        <v>0.87</v>
      </c>
      <c r="E51" s="312"/>
      <c r="F51" s="313">
        <v>0.8</v>
      </c>
      <c r="G51" s="313"/>
      <c r="H51" s="483"/>
      <c r="J51" s="705"/>
    </row>
    <row r="52" spans="1:12" x14ac:dyDescent="0.25">
      <c r="A52" s="21">
        <v>41</v>
      </c>
      <c r="B52" s="21" t="s">
        <v>1665</v>
      </c>
      <c r="C52" s="95" t="s">
        <v>1666</v>
      </c>
      <c r="D52" s="21">
        <v>4.1900000000000004</v>
      </c>
      <c r="E52" s="312"/>
      <c r="F52" s="313">
        <v>0.8</v>
      </c>
      <c r="G52" s="313"/>
      <c r="H52" s="483"/>
      <c r="J52" s="705"/>
    </row>
    <row r="53" spans="1:12" x14ac:dyDescent="0.25">
      <c r="A53" s="21">
        <v>42</v>
      </c>
      <c r="B53" s="21" t="s">
        <v>1667</v>
      </c>
      <c r="C53" s="95" t="s">
        <v>1668</v>
      </c>
      <c r="D53" s="21">
        <v>0.94</v>
      </c>
      <c r="E53" s="312"/>
      <c r="F53" s="313">
        <v>0.8</v>
      </c>
      <c r="G53" s="313"/>
      <c r="H53" s="483"/>
      <c r="J53" s="705"/>
    </row>
    <row r="54" spans="1:12" x14ac:dyDescent="0.25">
      <c r="A54" s="21">
        <v>43</v>
      </c>
      <c r="B54" s="21" t="s">
        <v>1669</v>
      </c>
      <c r="C54" s="95" t="s">
        <v>1670</v>
      </c>
      <c r="D54" s="21">
        <v>5.32</v>
      </c>
      <c r="E54" s="312"/>
      <c r="F54" s="313">
        <v>0.8</v>
      </c>
      <c r="G54" s="313"/>
      <c r="H54" s="483"/>
      <c r="J54" s="705"/>
    </row>
    <row r="55" spans="1:12" x14ac:dyDescent="0.25">
      <c r="A55" s="21">
        <v>44</v>
      </c>
      <c r="B55" s="21" t="s">
        <v>1671</v>
      </c>
      <c r="C55" s="95" t="s">
        <v>1672</v>
      </c>
      <c r="D55" s="21">
        <v>4.5</v>
      </c>
      <c r="E55" s="312"/>
      <c r="F55" s="313">
        <v>0.8</v>
      </c>
      <c r="G55" s="313"/>
      <c r="H55" s="483"/>
      <c r="J55" s="705"/>
    </row>
    <row r="56" spans="1:12" x14ac:dyDescent="0.25">
      <c r="A56" s="21">
        <v>45</v>
      </c>
      <c r="B56" s="21" t="s">
        <v>1673</v>
      </c>
      <c r="C56" s="95" t="s">
        <v>1674</v>
      </c>
      <c r="D56" s="21">
        <v>1.0900000000000001</v>
      </c>
      <c r="E56" s="312"/>
      <c r="F56" s="313">
        <v>0.8</v>
      </c>
      <c r="G56" s="313"/>
      <c r="H56" s="483"/>
      <c r="J56" s="705"/>
    </row>
    <row r="57" spans="1:12" x14ac:dyDescent="0.25">
      <c r="A57" s="21">
        <v>46</v>
      </c>
      <c r="B57" s="21" t="s">
        <v>1675</v>
      </c>
      <c r="C57" s="95" t="s">
        <v>1676</v>
      </c>
      <c r="D57" s="21">
        <v>4.51</v>
      </c>
      <c r="E57" s="312"/>
      <c r="F57" s="313">
        <v>0.8</v>
      </c>
      <c r="G57" s="313"/>
      <c r="H57" s="483"/>
      <c r="J57" s="705"/>
    </row>
    <row r="58" spans="1:12" x14ac:dyDescent="0.25">
      <c r="A58" s="21">
        <v>47</v>
      </c>
      <c r="B58" s="21" t="s">
        <v>1677</v>
      </c>
      <c r="C58" s="95" t="s">
        <v>1678</v>
      </c>
      <c r="D58" s="21">
        <v>2.0499999999999998</v>
      </c>
      <c r="E58" s="312"/>
      <c r="F58" s="313">
        <v>0.8</v>
      </c>
      <c r="G58" s="313"/>
      <c r="H58" s="483"/>
      <c r="J58" s="705"/>
    </row>
    <row r="59" spans="1:12" x14ac:dyDescent="0.25">
      <c r="A59" s="21">
        <v>48</v>
      </c>
      <c r="B59" s="21" t="s">
        <v>1679</v>
      </c>
      <c r="C59" s="95" t="s">
        <v>1680</v>
      </c>
      <c r="D59" s="21">
        <v>0.32</v>
      </c>
      <c r="E59" s="312">
        <v>0.97470000000000001</v>
      </c>
      <c r="F59" s="313">
        <v>1</v>
      </c>
      <c r="G59" s="313"/>
      <c r="H59" s="483"/>
      <c r="J59" s="705"/>
    </row>
    <row r="60" spans="1:12" x14ac:dyDescent="0.25">
      <c r="A60" s="21">
        <v>49</v>
      </c>
      <c r="B60" s="21" t="s">
        <v>1681</v>
      </c>
      <c r="C60" s="95" t="s">
        <v>1682</v>
      </c>
      <c r="D60" s="21">
        <v>1.39</v>
      </c>
      <c r="E60" s="312">
        <v>0.9849</v>
      </c>
      <c r="F60" s="313">
        <v>1</v>
      </c>
      <c r="G60" s="313"/>
      <c r="H60" s="483"/>
      <c r="J60" s="705"/>
    </row>
    <row r="61" spans="1:12" x14ac:dyDescent="0.25">
      <c r="A61" s="21">
        <v>50</v>
      </c>
      <c r="B61" s="21" t="s">
        <v>1683</v>
      </c>
      <c r="C61" s="95" t="s">
        <v>1684</v>
      </c>
      <c r="D61" s="21">
        <v>2.1</v>
      </c>
      <c r="E61" s="312">
        <v>0.99039999999999995</v>
      </c>
      <c r="F61" s="313">
        <v>0.8</v>
      </c>
      <c r="G61" s="313"/>
      <c r="H61" s="483"/>
      <c r="J61" s="705"/>
    </row>
    <row r="62" spans="1:12" x14ac:dyDescent="0.25">
      <c r="A62" s="21">
        <v>51</v>
      </c>
      <c r="B62" s="21" t="s">
        <v>1685</v>
      </c>
      <c r="C62" s="95" t="s">
        <v>1686</v>
      </c>
      <c r="D62" s="21">
        <v>2.86</v>
      </c>
      <c r="E62" s="312">
        <v>0.98</v>
      </c>
      <c r="F62" s="313">
        <v>1</v>
      </c>
      <c r="G62" s="313"/>
      <c r="H62" s="483"/>
      <c r="J62" s="705"/>
    </row>
    <row r="63" spans="1:12" x14ac:dyDescent="0.25">
      <c r="A63" s="21">
        <v>52</v>
      </c>
      <c r="B63" s="21" t="s">
        <v>1687</v>
      </c>
      <c r="C63" s="95" t="s">
        <v>1688</v>
      </c>
      <c r="D63" s="21">
        <v>1.84</v>
      </c>
      <c r="E63" s="312"/>
      <c r="F63" s="313">
        <v>0.8</v>
      </c>
      <c r="G63" s="313"/>
      <c r="H63" s="483" t="s">
        <v>1606</v>
      </c>
      <c r="J63" s="705"/>
    </row>
    <row r="64" spans="1:12" s="4" customFormat="1" x14ac:dyDescent="0.25">
      <c r="A64" s="21">
        <v>53</v>
      </c>
      <c r="B64" s="80" t="s">
        <v>1689</v>
      </c>
      <c r="C64" s="95" t="s">
        <v>1690</v>
      </c>
      <c r="D64" s="80">
        <v>2.02</v>
      </c>
      <c r="E64" s="312"/>
      <c r="F64" s="313">
        <v>1</v>
      </c>
      <c r="G64" s="313"/>
      <c r="H64" s="706"/>
      <c r="I64" s="2"/>
      <c r="J64" s="705"/>
      <c r="K64" s="2"/>
      <c r="L64" s="2"/>
    </row>
    <row r="65" spans="1:12" s="4" customFormat="1" x14ac:dyDescent="0.25">
      <c r="A65" s="21">
        <v>54</v>
      </c>
      <c r="B65" s="80" t="s">
        <v>1691</v>
      </c>
      <c r="C65" s="95" t="s">
        <v>1692</v>
      </c>
      <c r="D65" s="80">
        <v>1.3120000000000001</v>
      </c>
      <c r="E65" s="312"/>
      <c r="F65" s="313">
        <v>1</v>
      </c>
      <c r="G65" s="313"/>
      <c r="H65" s="706"/>
      <c r="I65" s="2"/>
      <c r="J65" s="705"/>
      <c r="K65" s="2"/>
      <c r="L65" s="2"/>
    </row>
    <row r="66" spans="1:12" ht="30" x14ac:dyDescent="0.25">
      <c r="A66" s="21">
        <v>55</v>
      </c>
      <c r="B66" s="21" t="s">
        <v>1693</v>
      </c>
      <c r="C66" s="95" t="s">
        <v>1694</v>
      </c>
      <c r="D66" s="21">
        <v>4.37</v>
      </c>
      <c r="E66" s="312"/>
      <c r="F66" s="313">
        <v>1</v>
      </c>
      <c r="G66" s="313"/>
      <c r="H66" s="483"/>
      <c r="J66" s="705"/>
    </row>
    <row r="67" spans="1:12" x14ac:dyDescent="0.25">
      <c r="A67" s="21">
        <v>56</v>
      </c>
      <c r="B67" s="21" t="s">
        <v>1695</v>
      </c>
      <c r="C67" s="95" t="s">
        <v>1696</v>
      </c>
      <c r="D67" s="21">
        <v>7.82</v>
      </c>
      <c r="E67" s="312"/>
      <c r="F67" s="313">
        <v>1</v>
      </c>
      <c r="G67" s="313"/>
      <c r="H67" s="483"/>
      <c r="J67" s="705"/>
    </row>
    <row r="68" spans="1:12" ht="30" x14ac:dyDescent="0.25">
      <c r="A68" s="21">
        <v>57</v>
      </c>
      <c r="B68" s="21" t="s">
        <v>1697</v>
      </c>
      <c r="C68" s="95" t="s">
        <v>1698</v>
      </c>
      <c r="D68" s="21">
        <v>5.68</v>
      </c>
      <c r="E68" s="312"/>
      <c r="F68" s="313">
        <v>1</v>
      </c>
      <c r="G68" s="313"/>
      <c r="H68" s="483"/>
      <c r="J68" s="705"/>
    </row>
    <row r="69" spans="1:12" x14ac:dyDescent="0.25">
      <c r="A69" s="21">
        <v>58</v>
      </c>
      <c r="B69" s="21" t="s">
        <v>1699</v>
      </c>
      <c r="C69" s="95" t="s">
        <v>1700</v>
      </c>
      <c r="D69" s="21">
        <v>0.97</v>
      </c>
      <c r="E69" s="312"/>
      <c r="F69" s="313">
        <v>1</v>
      </c>
      <c r="G69" s="313"/>
      <c r="H69" s="483" t="s">
        <v>1606</v>
      </c>
      <c r="J69" s="705"/>
    </row>
    <row r="70" spans="1:12" x14ac:dyDescent="0.25">
      <c r="A70" s="21">
        <v>59</v>
      </c>
      <c r="B70" s="21" t="s">
        <v>6455</v>
      </c>
      <c r="C70" s="95" t="s">
        <v>6456</v>
      </c>
      <c r="D70" s="21">
        <v>0.97</v>
      </c>
      <c r="E70" s="312"/>
      <c r="F70" s="313">
        <v>1</v>
      </c>
      <c r="G70" s="313"/>
      <c r="H70" s="483"/>
      <c r="J70" s="705"/>
    </row>
    <row r="71" spans="1:12" x14ac:dyDescent="0.25">
      <c r="A71" s="21">
        <v>60</v>
      </c>
      <c r="B71" s="21" t="s">
        <v>6457</v>
      </c>
      <c r="C71" s="95" t="s">
        <v>6458</v>
      </c>
      <c r="D71" s="21">
        <v>0.97</v>
      </c>
      <c r="E71" s="312"/>
      <c r="F71" s="313">
        <v>1</v>
      </c>
      <c r="G71" s="313"/>
      <c r="H71" s="483"/>
      <c r="J71" s="705"/>
    </row>
    <row r="72" spans="1:12" x14ac:dyDescent="0.25">
      <c r="A72" s="21">
        <v>61</v>
      </c>
      <c r="B72" s="21" t="s">
        <v>1701</v>
      </c>
      <c r="C72" s="95" t="s">
        <v>1702</v>
      </c>
      <c r="D72" s="21">
        <v>1.1100000000000001</v>
      </c>
      <c r="E72" s="312"/>
      <c r="F72" s="313">
        <v>1</v>
      </c>
      <c r="G72" s="313"/>
      <c r="H72" s="483" t="s">
        <v>1606</v>
      </c>
      <c r="J72" s="705"/>
    </row>
    <row r="73" spans="1:12" x14ac:dyDescent="0.25">
      <c r="A73" s="21">
        <v>62</v>
      </c>
      <c r="B73" s="21" t="s">
        <v>6459</v>
      </c>
      <c r="C73" s="95" t="s">
        <v>6460</v>
      </c>
      <c r="D73" s="21">
        <v>1.1100000000000001</v>
      </c>
      <c r="E73" s="312"/>
      <c r="F73" s="313">
        <v>1</v>
      </c>
      <c r="G73" s="313"/>
      <c r="H73" s="483"/>
      <c r="J73" s="705"/>
    </row>
    <row r="74" spans="1:12" x14ac:dyDescent="0.25">
      <c r="A74" s="21">
        <v>63</v>
      </c>
      <c r="B74" s="21" t="s">
        <v>6461</v>
      </c>
      <c r="C74" s="95" t="s">
        <v>6462</v>
      </c>
      <c r="D74" s="21">
        <v>1.1100000000000001</v>
      </c>
      <c r="E74" s="312"/>
      <c r="F74" s="313">
        <v>1</v>
      </c>
      <c r="G74" s="313"/>
      <c r="H74" s="483"/>
      <c r="J74" s="705"/>
    </row>
    <row r="75" spans="1:12" x14ac:dyDescent="0.25">
      <c r="A75" s="21">
        <v>64</v>
      </c>
      <c r="B75" s="21" t="s">
        <v>1703</v>
      </c>
      <c r="C75" s="95" t="s">
        <v>1704</v>
      </c>
      <c r="D75" s="21">
        <v>1.97</v>
      </c>
      <c r="E75" s="312"/>
      <c r="F75" s="313">
        <v>1.1000000000000001</v>
      </c>
      <c r="G75" s="313"/>
      <c r="H75" s="483"/>
      <c r="J75" s="705"/>
    </row>
    <row r="76" spans="1:12" x14ac:dyDescent="0.25">
      <c r="A76" s="21">
        <v>65</v>
      </c>
      <c r="B76" s="21" t="s">
        <v>1705</v>
      </c>
      <c r="C76" s="95" t="s">
        <v>1706</v>
      </c>
      <c r="D76" s="21">
        <v>2.78</v>
      </c>
      <c r="E76" s="312"/>
      <c r="F76" s="313">
        <v>1.1500000000000001</v>
      </c>
      <c r="G76" s="313"/>
      <c r="H76" s="483"/>
      <c r="J76" s="705"/>
    </row>
    <row r="77" spans="1:12" x14ac:dyDescent="0.25">
      <c r="A77" s="21">
        <v>66</v>
      </c>
      <c r="B77" s="21" t="s">
        <v>1707</v>
      </c>
      <c r="C77" s="95" t="s">
        <v>1708</v>
      </c>
      <c r="D77" s="21">
        <v>1.1499999999999999</v>
      </c>
      <c r="E77" s="312"/>
      <c r="F77" s="313">
        <v>1</v>
      </c>
      <c r="G77" s="313"/>
      <c r="H77" s="483" t="s">
        <v>1606</v>
      </c>
      <c r="J77" s="705"/>
    </row>
    <row r="78" spans="1:12" x14ac:dyDescent="0.25">
      <c r="A78" s="21">
        <v>67</v>
      </c>
      <c r="B78" s="21" t="s">
        <v>6463</v>
      </c>
      <c r="C78" s="95" t="s">
        <v>6464</v>
      </c>
      <c r="D78" s="21">
        <v>1.1499999999999999</v>
      </c>
      <c r="E78" s="312"/>
      <c r="F78" s="313">
        <v>1</v>
      </c>
      <c r="G78" s="313"/>
      <c r="H78" s="483"/>
      <c r="J78" s="705"/>
    </row>
    <row r="79" spans="1:12" x14ac:dyDescent="0.25">
      <c r="A79" s="21">
        <v>68</v>
      </c>
      <c r="B79" s="21" t="s">
        <v>6465</v>
      </c>
      <c r="C79" s="95" t="s">
        <v>6466</v>
      </c>
      <c r="D79" s="21">
        <v>1.1499999999999999</v>
      </c>
      <c r="E79" s="312"/>
      <c r="F79" s="313">
        <v>1</v>
      </c>
      <c r="G79" s="313"/>
      <c r="H79" s="483"/>
      <c r="J79" s="705"/>
    </row>
    <row r="80" spans="1:12" x14ac:dyDescent="0.25">
      <c r="A80" s="21">
        <v>69</v>
      </c>
      <c r="B80" s="21" t="s">
        <v>1709</v>
      </c>
      <c r="C80" s="95" t="s">
        <v>1710</v>
      </c>
      <c r="D80" s="21">
        <v>1.22</v>
      </c>
      <c r="E80" s="312"/>
      <c r="F80" s="313">
        <v>1</v>
      </c>
      <c r="G80" s="313"/>
      <c r="H80" s="483" t="s">
        <v>1606</v>
      </c>
      <c r="J80" s="705"/>
    </row>
    <row r="81" spans="1:10" x14ac:dyDescent="0.25">
      <c r="A81" s="21">
        <v>70</v>
      </c>
      <c r="B81" s="21" t="s">
        <v>6467</v>
      </c>
      <c r="C81" s="95" t="s">
        <v>6468</v>
      </c>
      <c r="D81" s="21">
        <v>1.22</v>
      </c>
      <c r="E81" s="312"/>
      <c r="F81" s="313">
        <v>1</v>
      </c>
      <c r="G81" s="313"/>
      <c r="H81" s="483"/>
      <c r="J81" s="705"/>
    </row>
    <row r="82" spans="1:10" x14ac:dyDescent="0.25">
      <c r="A82" s="21">
        <v>71</v>
      </c>
      <c r="B82" s="21" t="s">
        <v>6469</v>
      </c>
      <c r="C82" s="95" t="s">
        <v>6470</v>
      </c>
      <c r="D82" s="21">
        <v>1.22</v>
      </c>
      <c r="E82" s="312"/>
      <c r="F82" s="313">
        <v>1</v>
      </c>
      <c r="G82" s="313"/>
      <c r="H82" s="483"/>
      <c r="J82" s="705"/>
    </row>
    <row r="83" spans="1:10" x14ac:dyDescent="0.25">
      <c r="A83" s="21">
        <v>72</v>
      </c>
      <c r="B83" s="21" t="s">
        <v>1711</v>
      </c>
      <c r="C83" s="95" t="s">
        <v>1712</v>
      </c>
      <c r="D83" s="21">
        <v>1.78</v>
      </c>
      <c r="E83" s="312"/>
      <c r="F83" s="313">
        <v>1.05</v>
      </c>
      <c r="G83" s="313"/>
      <c r="H83" s="483"/>
      <c r="J83" s="705"/>
    </row>
    <row r="84" spans="1:10" x14ac:dyDescent="0.25">
      <c r="A84" s="21">
        <v>73</v>
      </c>
      <c r="B84" s="21" t="s">
        <v>1713</v>
      </c>
      <c r="C84" s="95" t="s">
        <v>1714</v>
      </c>
      <c r="D84" s="21">
        <v>2.23</v>
      </c>
      <c r="E84" s="312"/>
      <c r="F84" s="313">
        <v>1.1500000000000001</v>
      </c>
      <c r="G84" s="313"/>
      <c r="H84" s="483"/>
      <c r="J84" s="705"/>
    </row>
    <row r="85" spans="1:10" x14ac:dyDescent="0.25">
      <c r="A85" s="21">
        <v>74</v>
      </c>
      <c r="B85" s="21" t="s">
        <v>1715</v>
      </c>
      <c r="C85" s="95" t="s">
        <v>1716</v>
      </c>
      <c r="D85" s="21">
        <v>2.36</v>
      </c>
      <c r="E85" s="312"/>
      <c r="F85" s="313">
        <v>1.2</v>
      </c>
      <c r="G85" s="313"/>
      <c r="H85" s="483"/>
      <c r="J85" s="705"/>
    </row>
    <row r="86" spans="1:10" x14ac:dyDescent="0.25">
      <c r="A86" s="21">
        <v>75</v>
      </c>
      <c r="B86" s="21" t="s">
        <v>1717</v>
      </c>
      <c r="C86" s="95" t="s">
        <v>1718</v>
      </c>
      <c r="D86" s="21">
        <v>4.28</v>
      </c>
      <c r="E86" s="312"/>
      <c r="F86" s="313">
        <v>1</v>
      </c>
      <c r="G86" s="313"/>
      <c r="H86" s="483"/>
      <c r="J86" s="705"/>
    </row>
    <row r="87" spans="1:10" x14ac:dyDescent="0.25">
      <c r="A87" s="21">
        <v>76</v>
      </c>
      <c r="B87" s="21" t="s">
        <v>1719</v>
      </c>
      <c r="C87" s="95" t="s">
        <v>1720</v>
      </c>
      <c r="D87" s="21">
        <v>4.4000000000000004</v>
      </c>
      <c r="E87" s="312">
        <v>0.1623</v>
      </c>
      <c r="F87" s="313">
        <v>1.1499999999999999</v>
      </c>
      <c r="G87" s="313"/>
      <c r="H87" s="483"/>
      <c r="J87" s="705"/>
    </row>
    <row r="88" spans="1:10" x14ac:dyDescent="0.25">
      <c r="A88" s="21">
        <v>77</v>
      </c>
      <c r="B88" s="21" t="s">
        <v>1721</v>
      </c>
      <c r="C88" s="95" t="s">
        <v>1722</v>
      </c>
      <c r="D88" s="21">
        <v>2.95</v>
      </c>
      <c r="E88" s="312"/>
      <c r="F88" s="313">
        <v>1</v>
      </c>
      <c r="G88" s="313"/>
      <c r="H88" s="483" t="s">
        <v>1606</v>
      </c>
      <c r="J88" s="705"/>
    </row>
    <row r="89" spans="1:10" x14ac:dyDescent="0.25">
      <c r="A89" s="21">
        <v>78</v>
      </c>
      <c r="B89" s="21" t="s">
        <v>6471</v>
      </c>
      <c r="C89" s="95" t="s">
        <v>6472</v>
      </c>
      <c r="D89" s="21">
        <v>2.95</v>
      </c>
      <c r="E89" s="312"/>
      <c r="F89" s="313">
        <v>1</v>
      </c>
      <c r="G89" s="313"/>
      <c r="H89" s="483"/>
      <c r="J89" s="705"/>
    </row>
    <row r="90" spans="1:10" x14ac:dyDescent="0.25">
      <c r="A90" s="21">
        <v>79</v>
      </c>
      <c r="B90" s="21" t="s">
        <v>6473</v>
      </c>
      <c r="C90" s="95" t="s">
        <v>6474</v>
      </c>
      <c r="D90" s="21">
        <v>2.95</v>
      </c>
      <c r="E90" s="312"/>
      <c r="F90" s="313">
        <v>1</v>
      </c>
      <c r="G90" s="313"/>
      <c r="H90" s="483"/>
      <c r="J90" s="705"/>
    </row>
    <row r="91" spans="1:10" x14ac:dyDescent="0.25">
      <c r="A91" s="21">
        <v>80</v>
      </c>
      <c r="B91" s="21" t="s">
        <v>1723</v>
      </c>
      <c r="C91" s="95" t="s">
        <v>1724</v>
      </c>
      <c r="D91" s="21">
        <v>5.33</v>
      </c>
      <c r="E91" s="312"/>
      <c r="F91" s="313">
        <v>1.05</v>
      </c>
      <c r="G91" s="313"/>
      <c r="H91" s="483" t="s">
        <v>1606</v>
      </c>
      <c r="J91" s="705"/>
    </row>
    <row r="92" spans="1:10" x14ac:dyDescent="0.25">
      <c r="A92" s="21">
        <v>81</v>
      </c>
      <c r="B92" s="21" t="s">
        <v>6475</v>
      </c>
      <c r="C92" s="95" t="s">
        <v>6476</v>
      </c>
      <c r="D92" s="314">
        <v>5.5970000000000004</v>
      </c>
      <c r="E92" s="312"/>
      <c r="F92" s="313">
        <v>1</v>
      </c>
      <c r="G92" s="313"/>
      <c r="H92" s="483"/>
      <c r="J92" s="705"/>
    </row>
    <row r="93" spans="1:10" x14ac:dyDescent="0.25">
      <c r="A93" s="21">
        <v>82</v>
      </c>
      <c r="B93" s="21" t="s">
        <v>6477</v>
      </c>
      <c r="C93" s="95" t="s">
        <v>6478</v>
      </c>
      <c r="D93" s="314">
        <v>5.5970000000000004</v>
      </c>
      <c r="E93" s="312"/>
      <c r="F93" s="313">
        <v>1</v>
      </c>
      <c r="G93" s="313"/>
      <c r="H93" s="483"/>
      <c r="J93" s="705"/>
    </row>
    <row r="94" spans="1:10" x14ac:dyDescent="0.25">
      <c r="A94" s="21">
        <v>83</v>
      </c>
      <c r="B94" s="21" t="s">
        <v>1725</v>
      </c>
      <c r="C94" s="95" t="s">
        <v>1726</v>
      </c>
      <c r="D94" s="21">
        <v>0.77</v>
      </c>
      <c r="E94" s="312"/>
      <c r="F94" s="313">
        <v>1.05</v>
      </c>
      <c r="G94" s="313"/>
      <c r="H94" s="483"/>
      <c r="J94" s="705"/>
    </row>
    <row r="95" spans="1:10" x14ac:dyDescent="0.25">
      <c r="A95" s="21">
        <v>84</v>
      </c>
      <c r="B95" s="21" t="s">
        <v>1727</v>
      </c>
      <c r="C95" s="95" t="s">
        <v>1728</v>
      </c>
      <c r="D95" s="21">
        <v>0.88</v>
      </c>
      <c r="E95" s="312"/>
      <c r="F95" s="313">
        <v>1.05</v>
      </c>
      <c r="G95" s="313"/>
      <c r="H95" s="483" t="s">
        <v>1606</v>
      </c>
      <c r="J95" s="705"/>
    </row>
    <row r="96" spans="1:10" x14ac:dyDescent="0.25">
      <c r="A96" s="21">
        <v>85</v>
      </c>
      <c r="B96" s="21" t="s">
        <v>6479</v>
      </c>
      <c r="C96" s="95" t="s">
        <v>6480</v>
      </c>
      <c r="D96" s="314">
        <v>0.92400000000000004</v>
      </c>
      <c r="E96" s="312"/>
      <c r="F96" s="313">
        <v>1</v>
      </c>
      <c r="G96" s="313"/>
      <c r="H96" s="483"/>
      <c r="J96" s="705"/>
    </row>
    <row r="97" spans="1:12" x14ac:dyDescent="0.25">
      <c r="A97" s="21">
        <v>86</v>
      </c>
      <c r="B97" s="21" t="s">
        <v>6481</v>
      </c>
      <c r="C97" s="95" t="s">
        <v>6482</v>
      </c>
      <c r="D97" s="314">
        <v>0.92400000000000004</v>
      </c>
      <c r="E97" s="312"/>
      <c r="F97" s="313">
        <v>1</v>
      </c>
      <c r="G97" s="313"/>
      <c r="H97" s="483"/>
      <c r="J97" s="705"/>
    </row>
    <row r="98" spans="1:12" x14ac:dyDescent="0.25">
      <c r="A98" s="21">
        <v>87</v>
      </c>
      <c r="B98" s="21" t="s">
        <v>1729</v>
      </c>
      <c r="C98" s="95" t="s">
        <v>1730</v>
      </c>
      <c r="D98" s="21">
        <v>1.05</v>
      </c>
      <c r="E98" s="312"/>
      <c r="F98" s="313">
        <v>1</v>
      </c>
      <c r="G98" s="313"/>
      <c r="H98" s="483"/>
      <c r="J98" s="705"/>
    </row>
    <row r="99" spans="1:12" x14ac:dyDescent="0.25">
      <c r="A99" s="21">
        <v>88</v>
      </c>
      <c r="B99" s="21" t="s">
        <v>1731</v>
      </c>
      <c r="C99" s="95" t="s">
        <v>1732</v>
      </c>
      <c r="D99" s="21">
        <v>1.25</v>
      </c>
      <c r="E99" s="312"/>
      <c r="F99" s="313">
        <v>1.05</v>
      </c>
      <c r="G99" s="313"/>
      <c r="H99" s="483"/>
      <c r="J99" s="705"/>
    </row>
    <row r="100" spans="1:12" x14ac:dyDescent="0.25">
      <c r="A100" s="21">
        <v>89</v>
      </c>
      <c r="B100" s="21" t="s">
        <v>1733</v>
      </c>
      <c r="C100" s="95" t="s">
        <v>1734</v>
      </c>
      <c r="D100" s="21">
        <v>2.29</v>
      </c>
      <c r="E100" s="312">
        <v>0.32419999999999999</v>
      </c>
      <c r="F100" s="313">
        <v>1</v>
      </c>
      <c r="G100" s="313"/>
      <c r="H100" s="483"/>
      <c r="J100" s="705"/>
    </row>
    <row r="101" spans="1:12" x14ac:dyDescent="0.25">
      <c r="A101" s="21">
        <v>90</v>
      </c>
      <c r="B101" s="21" t="s">
        <v>1735</v>
      </c>
      <c r="C101" s="95" t="s">
        <v>1736</v>
      </c>
      <c r="D101" s="21">
        <v>1.51</v>
      </c>
      <c r="E101" s="312"/>
      <c r="F101" s="313">
        <v>0.8</v>
      </c>
      <c r="G101" s="313"/>
      <c r="H101" s="483" t="s">
        <v>1606</v>
      </c>
      <c r="J101" s="705"/>
    </row>
    <row r="102" spans="1:12" s="4" customFormat="1" x14ac:dyDescent="0.25">
      <c r="A102" s="21">
        <v>91</v>
      </c>
      <c r="B102" s="21" t="s">
        <v>1737</v>
      </c>
      <c r="C102" s="95" t="s">
        <v>1738</v>
      </c>
      <c r="D102" s="21">
        <v>1.95</v>
      </c>
      <c r="E102" s="312"/>
      <c r="F102" s="313">
        <v>1</v>
      </c>
      <c r="G102" s="313"/>
      <c r="H102" s="706"/>
      <c r="I102" s="2"/>
      <c r="J102" s="705"/>
      <c r="K102" s="2"/>
      <c r="L102" s="2"/>
    </row>
    <row r="103" spans="1:12" s="4" customFormat="1" x14ac:dyDescent="0.25">
      <c r="A103" s="21">
        <v>92</v>
      </c>
      <c r="B103" s="21" t="s">
        <v>1739</v>
      </c>
      <c r="C103" s="95" t="s">
        <v>1740</v>
      </c>
      <c r="D103" s="21">
        <v>1.1040000000000001</v>
      </c>
      <c r="E103" s="312"/>
      <c r="F103" s="313">
        <v>1</v>
      </c>
      <c r="G103" s="313"/>
      <c r="H103" s="706"/>
      <c r="I103" s="2"/>
      <c r="J103" s="705"/>
      <c r="K103" s="2"/>
      <c r="L103" s="2"/>
    </row>
    <row r="104" spans="1:12" x14ac:dyDescent="0.25">
      <c r="A104" s="21">
        <v>93</v>
      </c>
      <c r="B104" s="21" t="s">
        <v>1741</v>
      </c>
      <c r="C104" s="95" t="s">
        <v>1742</v>
      </c>
      <c r="D104" s="21">
        <v>2.2599999999999998</v>
      </c>
      <c r="E104" s="312"/>
      <c r="F104" s="313">
        <v>0.8</v>
      </c>
      <c r="G104" s="313"/>
      <c r="H104" s="483"/>
      <c r="J104" s="705"/>
    </row>
    <row r="105" spans="1:12" x14ac:dyDescent="0.25">
      <c r="A105" s="21">
        <v>94</v>
      </c>
      <c r="B105" s="21" t="s">
        <v>1743</v>
      </c>
      <c r="C105" s="95" t="s">
        <v>1744</v>
      </c>
      <c r="D105" s="21">
        <v>1.38</v>
      </c>
      <c r="E105" s="312"/>
      <c r="F105" s="313">
        <v>1</v>
      </c>
      <c r="G105" s="313"/>
      <c r="H105" s="483"/>
      <c r="J105" s="705"/>
    </row>
    <row r="106" spans="1:12" x14ac:dyDescent="0.25">
      <c r="A106" s="21">
        <v>95</v>
      </c>
      <c r="B106" s="21" t="s">
        <v>1745</v>
      </c>
      <c r="C106" s="95" t="s">
        <v>1746</v>
      </c>
      <c r="D106" s="21">
        <v>2.82</v>
      </c>
      <c r="E106" s="312"/>
      <c r="F106" s="313">
        <v>1</v>
      </c>
      <c r="G106" s="313"/>
      <c r="H106" s="483"/>
      <c r="J106" s="705"/>
    </row>
    <row r="107" spans="1:12" x14ac:dyDescent="0.25">
      <c r="A107" s="21">
        <v>96</v>
      </c>
      <c r="B107" s="21" t="s">
        <v>1747</v>
      </c>
      <c r="C107" s="95" t="s">
        <v>1748</v>
      </c>
      <c r="D107" s="21">
        <v>0.57999999999999996</v>
      </c>
      <c r="E107" s="312"/>
      <c r="F107" s="313">
        <v>0.8</v>
      </c>
      <c r="G107" s="313"/>
      <c r="H107" s="483"/>
      <c r="J107" s="705"/>
    </row>
    <row r="108" spans="1:12" x14ac:dyDescent="0.25">
      <c r="A108" s="21">
        <v>97</v>
      </c>
      <c r="B108" s="21" t="s">
        <v>1749</v>
      </c>
      <c r="C108" s="95" t="s">
        <v>1750</v>
      </c>
      <c r="D108" s="21">
        <v>0.62</v>
      </c>
      <c r="E108" s="312"/>
      <c r="F108" s="313">
        <v>0.8</v>
      </c>
      <c r="G108" s="313"/>
      <c r="H108" s="483"/>
      <c r="J108" s="705"/>
    </row>
    <row r="109" spans="1:12" x14ac:dyDescent="0.25">
      <c r="A109" s="21">
        <v>98</v>
      </c>
      <c r="B109" s="21" t="s">
        <v>1751</v>
      </c>
      <c r="C109" s="95" t="s">
        <v>1752</v>
      </c>
      <c r="D109" s="21">
        <v>1.4</v>
      </c>
      <c r="E109" s="312"/>
      <c r="F109" s="313">
        <v>0.8</v>
      </c>
      <c r="G109" s="313"/>
      <c r="H109" s="483"/>
      <c r="J109" s="705"/>
    </row>
    <row r="110" spans="1:12" x14ac:dyDescent="0.25">
      <c r="A110" s="21">
        <v>99</v>
      </c>
      <c r="B110" s="21" t="s">
        <v>1753</v>
      </c>
      <c r="C110" s="95" t="s">
        <v>1754</v>
      </c>
      <c r="D110" s="21">
        <v>1.27</v>
      </c>
      <c r="E110" s="312"/>
      <c r="F110" s="313">
        <v>0.8</v>
      </c>
      <c r="G110" s="313"/>
      <c r="H110" s="483"/>
      <c r="J110" s="705"/>
    </row>
    <row r="111" spans="1:12" x14ac:dyDescent="0.25">
      <c r="A111" s="21">
        <v>100</v>
      </c>
      <c r="B111" s="21" t="s">
        <v>1755</v>
      </c>
      <c r="C111" s="95" t="s">
        <v>1756</v>
      </c>
      <c r="D111" s="21">
        <v>3.12</v>
      </c>
      <c r="E111" s="312"/>
      <c r="F111" s="313">
        <v>0.8</v>
      </c>
      <c r="G111" s="313"/>
      <c r="H111" s="483"/>
      <c r="J111" s="705"/>
    </row>
    <row r="112" spans="1:12" x14ac:dyDescent="0.25">
      <c r="A112" s="21">
        <v>101</v>
      </c>
      <c r="B112" s="21" t="s">
        <v>1757</v>
      </c>
      <c r="C112" s="95" t="s">
        <v>1758</v>
      </c>
      <c r="D112" s="21">
        <v>4.51</v>
      </c>
      <c r="E112" s="312"/>
      <c r="F112" s="313">
        <v>1.2</v>
      </c>
      <c r="G112" s="313"/>
      <c r="H112" s="483"/>
      <c r="J112" s="705"/>
    </row>
    <row r="113" spans="1:12" x14ac:dyDescent="0.25">
      <c r="A113" s="21">
        <v>102</v>
      </c>
      <c r="B113" s="21" t="s">
        <v>1759</v>
      </c>
      <c r="C113" s="95" t="s">
        <v>1760</v>
      </c>
      <c r="D113" s="21">
        <v>7.2</v>
      </c>
      <c r="E113" s="312"/>
      <c r="F113" s="313">
        <v>1.05</v>
      </c>
      <c r="G113" s="313"/>
      <c r="H113" s="483"/>
      <c r="J113" s="705"/>
    </row>
    <row r="114" spans="1:12" x14ac:dyDescent="0.25">
      <c r="A114" s="21">
        <v>103</v>
      </c>
      <c r="B114" s="21" t="s">
        <v>1761</v>
      </c>
      <c r="C114" s="95" t="s">
        <v>1762</v>
      </c>
      <c r="D114" s="21">
        <v>1.18</v>
      </c>
      <c r="E114" s="312"/>
      <c r="F114" s="313">
        <v>0.8</v>
      </c>
      <c r="G114" s="313"/>
      <c r="H114" s="483"/>
      <c r="J114" s="705"/>
    </row>
    <row r="115" spans="1:12" x14ac:dyDescent="0.25">
      <c r="A115" s="21">
        <v>104</v>
      </c>
      <c r="B115" s="21" t="s">
        <v>1763</v>
      </c>
      <c r="C115" s="95" t="s">
        <v>1764</v>
      </c>
      <c r="D115" s="21">
        <v>0.98</v>
      </c>
      <c r="E115" s="312"/>
      <c r="F115" s="313">
        <v>0.8</v>
      </c>
      <c r="G115" s="313"/>
      <c r="H115" s="483"/>
      <c r="J115" s="705"/>
    </row>
    <row r="116" spans="1:12" x14ac:dyDescent="0.25">
      <c r="A116" s="21">
        <v>105</v>
      </c>
      <c r="B116" s="21" t="s">
        <v>1765</v>
      </c>
      <c r="C116" s="95" t="s">
        <v>1766</v>
      </c>
      <c r="D116" s="21">
        <v>0.35</v>
      </c>
      <c r="E116" s="312"/>
      <c r="F116" s="313">
        <v>0.8</v>
      </c>
      <c r="G116" s="313"/>
      <c r="H116" s="483"/>
      <c r="J116" s="705"/>
    </row>
    <row r="117" spans="1:12" x14ac:dyDescent="0.25">
      <c r="A117" s="21">
        <v>106</v>
      </c>
      <c r="B117" s="21" t="s">
        <v>1767</v>
      </c>
      <c r="C117" s="95" t="s">
        <v>1768</v>
      </c>
      <c r="D117" s="21">
        <v>0.5</v>
      </c>
      <c r="E117" s="312"/>
      <c r="F117" s="313">
        <v>0.85</v>
      </c>
      <c r="G117" s="313"/>
      <c r="H117" s="483" t="s">
        <v>1606</v>
      </c>
      <c r="J117" s="705"/>
    </row>
    <row r="118" spans="1:12" s="4" customFormat="1" x14ac:dyDescent="0.25">
      <c r="A118" s="21">
        <v>107</v>
      </c>
      <c r="B118" s="21" t="s">
        <v>1769</v>
      </c>
      <c r="C118" s="95" t="s">
        <v>1770</v>
      </c>
      <c r="D118" s="21">
        <v>0.67</v>
      </c>
      <c r="E118" s="312"/>
      <c r="F118" s="313">
        <v>1</v>
      </c>
      <c r="G118" s="313"/>
      <c r="H118" s="706"/>
      <c r="I118" s="2"/>
      <c r="J118" s="705"/>
      <c r="K118" s="2"/>
      <c r="L118" s="2"/>
    </row>
    <row r="119" spans="1:12" s="4" customFormat="1" x14ac:dyDescent="0.25">
      <c r="A119" s="21">
        <v>108</v>
      </c>
      <c r="B119" s="21" t="s">
        <v>1771</v>
      </c>
      <c r="C119" s="95" t="s">
        <v>1772</v>
      </c>
      <c r="D119" s="21">
        <v>0.40799999999999997</v>
      </c>
      <c r="E119" s="312"/>
      <c r="F119" s="313">
        <v>1</v>
      </c>
      <c r="G119" s="313"/>
      <c r="H119" s="706"/>
      <c r="I119" s="2"/>
      <c r="J119" s="705"/>
      <c r="K119" s="2"/>
      <c r="L119" s="2"/>
    </row>
    <row r="120" spans="1:12" x14ac:dyDescent="0.25">
      <c r="A120" s="21">
        <v>109</v>
      </c>
      <c r="B120" s="21" t="s">
        <v>1773</v>
      </c>
      <c r="C120" s="95" t="s">
        <v>1774</v>
      </c>
      <c r="D120" s="21">
        <v>1</v>
      </c>
      <c r="E120" s="312"/>
      <c r="F120" s="313">
        <v>0.8</v>
      </c>
      <c r="G120" s="313"/>
      <c r="H120" s="483"/>
      <c r="J120" s="705"/>
    </row>
    <row r="121" spans="1:12" x14ac:dyDescent="0.25">
      <c r="A121" s="21">
        <v>110</v>
      </c>
      <c r="B121" s="21" t="s">
        <v>1775</v>
      </c>
      <c r="C121" s="95" t="s">
        <v>1776</v>
      </c>
      <c r="D121" s="21">
        <v>4.4000000000000004</v>
      </c>
      <c r="E121" s="312"/>
      <c r="F121" s="313">
        <v>0.8</v>
      </c>
      <c r="G121" s="313"/>
      <c r="H121" s="483"/>
      <c r="J121" s="705"/>
    </row>
    <row r="122" spans="1:12" x14ac:dyDescent="0.25">
      <c r="A122" s="21">
        <v>111</v>
      </c>
      <c r="B122" s="21" t="s">
        <v>1777</v>
      </c>
      <c r="C122" s="95" t="s">
        <v>1778</v>
      </c>
      <c r="D122" s="21">
        <v>2.2999999999999998</v>
      </c>
      <c r="E122" s="312"/>
      <c r="F122" s="313">
        <v>1.05</v>
      </c>
      <c r="G122" s="313"/>
      <c r="H122" s="483"/>
      <c r="J122" s="705"/>
    </row>
    <row r="123" spans="1:12" x14ac:dyDescent="0.25">
      <c r="A123" s="21">
        <v>112</v>
      </c>
      <c r="B123" s="21" t="s">
        <v>1779</v>
      </c>
      <c r="C123" s="95" t="s">
        <v>1780</v>
      </c>
      <c r="D123" s="21">
        <v>1.89</v>
      </c>
      <c r="E123" s="312">
        <v>0.91120000000000001</v>
      </c>
      <c r="F123" s="313">
        <v>0.8</v>
      </c>
      <c r="G123" s="313"/>
      <c r="H123" s="483"/>
      <c r="J123" s="705"/>
    </row>
    <row r="124" spans="1:12" x14ac:dyDescent="0.25">
      <c r="A124" s="21">
        <v>113</v>
      </c>
      <c r="B124" s="21" t="s">
        <v>1781</v>
      </c>
      <c r="C124" s="95" t="s">
        <v>1782</v>
      </c>
      <c r="D124" s="21">
        <v>4.08</v>
      </c>
      <c r="E124" s="312">
        <v>0.61299999999999999</v>
      </c>
      <c r="F124" s="313">
        <v>0.8</v>
      </c>
      <c r="G124" s="313"/>
      <c r="H124" s="483" t="s">
        <v>1606</v>
      </c>
      <c r="J124" s="705"/>
    </row>
    <row r="125" spans="1:12" x14ac:dyDescent="0.25">
      <c r="A125" s="21">
        <v>114</v>
      </c>
      <c r="B125" s="21" t="s">
        <v>1783</v>
      </c>
      <c r="C125" s="95" t="s">
        <v>1784</v>
      </c>
      <c r="D125" s="314">
        <v>3.556</v>
      </c>
      <c r="E125" s="312">
        <v>0.61299999999999999</v>
      </c>
      <c r="F125" s="313">
        <v>1</v>
      </c>
      <c r="G125" s="313"/>
      <c r="H125" s="707"/>
      <c r="J125" s="705"/>
    </row>
    <row r="126" spans="1:12" x14ac:dyDescent="0.25">
      <c r="A126" s="21">
        <v>115</v>
      </c>
      <c r="B126" s="21" t="s">
        <v>1785</v>
      </c>
      <c r="C126" s="95" t="s">
        <v>1786</v>
      </c>
      <c r="D126" s="21">
        <v>2.3180000000000001</v>
      </c>
      <c r="E126" s="312">
        <v>0.61299999999999999</v>
      </c>
      <c r="F126" s="313">
        <v>1</v>
      </c>
      <c r="G126" s="313"/>
      <c r="H126" s="707"/>
      <c r="J126" s="705"/>
    </row>
    <row r="127" spans="1:12" x14ac:dyDescent="0.25">
      <c r="A127" s="21">
        <v>116</v>
      </c>
      <c r="B127" s="21" t="s">
        <v>1787</v>
      </c>
      <c r="C127" s="95" t="s">
        <v>1788</v>
      </c>
      <c r="D127" s="21">
        <v>6.17</v>
      </c>
      <c r="E127" s="312">
        <v>0.63239999999999996</v>
      </c>
      <c r="F127" s="313">
        <v>0.8</v>
      </c>
      <c r="G127" s="313"/>
      <c r="H127" s="483" t="s">
        <v>1606</v>
      </c>
      <c r="J127" s="705"/>
    </row>
    <row r="128" spans="1:12" x14ac:dyDescent="0.25">
      <c r="A128" s="21">
        <v>117</v>
      </c>
      <c r="B128" s="21" t="s">
        <v>1789</v>
      </c>
      <c r="C128" s="95" t="s">
        <v>1790</v>
      </c>
      <c r="D128" s="313">
        <v>5.36</v>
      </c>
      <c r="E128" s="312">
        <v>0.63239999999999996</v>
      </c>
      <c r="F128" s="313">
        <v>1</v>
      </c>
      <c r="G128" s="313"/>
      <c r="H128" s="707"/>
      <c r="J128" s="705"/>
    </row>
    <row r="129" spans="1:10" x14ac:dyDescent="0.25">
      <c r="A129" s="21">
        <v>118</v>
      </c>
      <c r="B129" s="21" t="s">
        <v>1791</v>
      </c>
      <c r="C129" s="95" t="s">
        <v>1792</v>
      </c>
      <c r="D129" s="21">
        <v>3.9449999999999998</v>
      </c>
      <c r="E129" s="312">
        <v>0.63239999999999996</v>
      </c>
      <c r="F129" s="313">
        <v>1</v>
      </c>
      <c r="G129" s="313"/>
      <c r="H129" s="707"/>
      <c r="J129" s="705"/>
    </row>
    <row r="130" spans="1:10" x14ac:dyDescent="0.25">
      <c r="A130" s="21">
        <v>119</v>
      </c>
      <c r="B130" s="21" t="s">
        <v>1793</v>
      </c>
      <c r="C130" s="95" t="s">
        <v>1794</v>
      </c>
      <c r="D130" s="21">
        <v>12.07</v>
      </c>
      <c r="E130" s="312">
        <v>0.77629999999999999</v>
      </c>
      <c r="F130" s="313">
        <v>0.8</v>
      </c>
      <c r="G130" s="313"/>
      <c r="H130" s="483" t="s">
        <v>1606</v>
      </c>
      <c r="J130" s="705"/>
    </row>
    <row r="131" spans="1:10" x14ac:dyDescent="0.25">
      <c r="A131" s="21">
        <v>120</v>
      </c>
      <c r="B131" s="21" t="s">
        <v>1795</v>
      </c>
      <c r="C131" s="95" t="s">
        <v>1796</v>
      </c>
      <c r="D131" s="21">
        <v>10.15</v>
      </c>
      <c r="E131" s="312">
        <v>0.77629999999999999</v>
      </c>
      <c r="F131" s="313">
        <v>1</v>
      </c>
      <c r="G131" s="313"/>
      <c r="H131" s="707"/>
      <c r="J131" s="705"/>
    </row>
    <row r="132" spans="1:10" x14ac:dyDescent="0.25">
      <c r="A132" s="21">
        <v>121</v>
      </c>
      <c r="B132" s="21" t="s">
        <v>1797</v>
      </c>
      <c r="C132" s="95" t="s">
        <v>1798</v>
      </c>
      <c r="D132" s="21">
        <v>8.75</v>
      </c>
      <c r="E132" s="312">
        <v>0.77629999999999999</v>
      </c>
      <c r="F132" s="313">
        <v>1</v>
      </c>
      <c r="G132" s="313"/>
      <c r="H132" s="707"/>
      <c r="J132" s="705"/>
    </row>
    <row r="133" spans="1:10" x14ac:dyDescent="0.25">
      <c r="A133" s="21">
        <v>122</v>
      </c>
      <c r="B133" s="21" t="s">
        <v>1799</v>
      </c>
      <c r="C133" s="95" t="s">
        <v>1800</v>
      </c>
      <c r="D133" s="21">
        <v>2.0699999999999998</v>
      </c>
      <c r="E133" s="312"/>
      <c r="F133" s="313">
        <v>0.8</v>
      </c>
      <c r="G133" s="313"/>
      <c r="H133" s="483"/>
      <c r="J133" s="705"/>
    </row>
    <row r="134" spans="1:10" x14ac:dyDescent="0.25">
      <c r="A134" s="21">
        <v>123</v>
      </c>
      <c r="B134" s="21" t="s">
        <v>1801</v>
      </c>
      <c r="C134" s="95" t="s">
        <v>1802</v>
      </c>
      <c r="D134" s="21">
        <v>1.42</v>
      </c>
      <c r="E134" s="312"/>
      <c r="F134" s="313">
        <v>0.8</v>
      </c>
      <c r="G134" s="313"/>
      <c r="H134" s="483"/>
      <c r="J134" s="705"/>
    </row>
    <row r="135" spans="1:10" x14ac:dyDescent="0.25">
      <c r="A135" s="21">
        <v>124</v>
      </c>
      <c r="B135" s="21" t="s">
        <v>1803</v>
      </c>
      <c r="C135" s="95" t="s">
        <v>1804</v>
      </c>
      <c r="D135" s="21">
        <v>2.81</v>
      </c>
      <c r="E135" s="312"/>
      <c r="F135" s="313">
        <v>1</v>
      </c>
      <c r="G135" s="313"/>
      <c r="H135" s="483" t="s">
        <v>1606</v>
      </c>
      <c r="J135" s="705"/>
    </row>
    <row r="136" spans="1:10" x14ac:dyDescent="0.25">
      <c r="A136" s="21">
        <v>125</v>
      </c>
      <c r="B136" s="21" t="s">
        <v>6483</v>
      </c>
      <c r="C136" s="95" t="s">
        <v>6484</v>
      </c>
      <c r="D136" s="21">
        <v>2.81</v>
      </c>
      <c r="E136" s="312"/>
      <c r="F136" s="313">
        <v>1</v>
      </c>
      <c r="G136" s="313"/>
      <c r="H136" s="483"/>
      <c r="J136" s="705"/>
    </row>
    <row r="137" spans="1:10" x14ac:dyDescent="0.25">
      <c r="A137" s="21">
        <v>126</v>
      </c>
      <c r="B137" s="21" t="s">
        <v>6485</v>
      </c>
      <c r="C137" s="95" t="s">
        <v>6486</v>
      </c>
      <c r="D137" s="21">
        <v>2.81</v>
      </c>
      <c r="E137" s="312"/>
      <c r="F137" s="313">
        <v>1</v>
      </c>
      <c r="G137" s="313"/>
      <c r="H137" s="483"/>
      <c r="J137" s="705"/>
    </row>
    <row r="138" spans="1:10" x14ac:dyDescent="0.25">
      <c r="A138" s="21">
        <v>127</v>
      </c>
      <c r="B138" s="21" t="s">
        <v>1805</v>
      </c>
      <c r="C138" s="95" t="s">
        <v>1806</v>
      </c>
      <c r="D138" s="21">
        <v>1.1200000000000001</v>
      </c>
      <c r="E138" s="312"/>
      <c r="F138" s="313">
        <v>0.8</v>
      </c>
      <c r="G138" s="313"/>
      <c r="H138" s="483"/>
      <c r="J138" s="705"/>
    </row>
    <row r="139" spans="1:10" x14ac:dyDescent="0.25">
      <c r="A139" s="21">
        <v>128</v>
      </c>
      <c r="B139" s="21" t="s">
        <v>1807</v>
      </c>
      <c r="C139" s="95" t="s">
        <v>1808</v>
      </c>
      <c r="D139" s="21">
        <v>2.0099999999999998</v>
      </c>
      <c r="E139" s="312"/>
      <c r="F139" s="313">
        <v>1</v>
      </c>
      <c r="G139" s="313"/>
      <c r="H139" s="483" t="s">
        <v>1606</v>
      </c>
      <c r="J139" s="705"/>
    </row>
    <row r="140" spans="1:10" x14ac:dyDescent="0.25">
      <c r="A140" s="21">
        <v>129</v>
      </c>
      <c r="B140" s="21" t="s">
        <v>6487</v>
      </c>
      <c r="C140" s="95" t="s">
        <v>6488</v>
      </c>
      <c r="D140" s="21">
        <v>2.0099999999999998</v>
      </c>
      <c r="E140" s="312"/>
      <c r="F140" s="313">
        <v>1</v>
      </c>
      <c r="G140" s="313"/>
      <c r="H140" s="483"/>
      <c r="J140" s="705"/>
    </row>
    <row r="141" spans="1:10" x14ac:dyDescent="0.25">
      <c r="A141" s="21">
        <v>130</v>
      </c>
      <c r="B141" s="21" t="s">
        <v>6489</v>
      </c>
      <c r="C141" s="95" t="s">
        <v>6490</v>
      </c>
      <c r="D141" s="21">
        <v>2.0099999999999998</v>
      </c>
      <c r="E141" s="312"/>
      <c r="F141" s="313">
        <v>1</v>
      </c>
      <c r="G141" s="313"/>
      <c r="H141" s="483"/>
      <c r="J141" s="705"/>
    </row>
    <row r="142" spans="1:10" x14ac:dyDescent="0.25">
      <c r="A142" s="21">
        <v>131</v>
      </c>
      <c r="B142" s="21" t="s">
        <v>1809</v>
      </c>
      <c r="C142" s="95" t="s">
        <v>1810</v>
      </c>
      <c r="D142" s="21">
        <v>1.42</v>
      </c>
      <c r="E142" s="312"/>
      <c r="F142" s="313">
        <v>0.8</v>
      </c>
      <c r="G142" s="313"/>
      <c r="H142" s="483"/>
      <c r="J142" s="705"/>
    </row>
    <row r="143" spans="1:10" x14ac:dyDescent="0.25">
      <c r="A143" s="21">
        <v>132</v>
      </c>
      <c r="B143" s="21" t="s">
        <v>1811</v>
      </c>
      <c r="C143" s="95" t="s">
        <v>1812</v>
      </c>
      <c r="D143" s="21">
        <v>2.38</v>
      </c>
      <c r="E143" s="312"/>
      <c r="F143" s="313">
        <v>1</v>
      </c>
      <c r="G143" s="313"/>
      <c r="H143" s="483" t="s">
        <v>1606</v>
      </c>
      <c r="J143" s="705"/>
    </row>
    <row r="144" spans="1:10" x14ac:dyDescent="0.25">
      <c r="A144" s="21">
        <v>133</v>
      </c>
      <c r="B144" s="21" t="s">
        <v>6491</v>
      </c>
      <c r="C144" s="95" t="s">
        <v>6492</v>
      </c>
      <c r="D144" s="21">
        <v>2.38</v>
      </c>
      <c r="E144" s="312"/>
      <c r="F144" s="313">
        <v>1</v>
      </c>
      <c r="G144" s="313"/>
      <c r="H144" s="483"/>
      <c r="J144" s="705"/>
    </row>
    <row r="145" spans="1:10" x14ac:dyDescent="0.25">
      <c r="A145" s="21">
        <v>134</v>
      </c>
      <c r="B145" s="21" t="s">
        <v>6493</v>
      </c>
      <c r="C145" s="95" t="s">
        <v>6494</v>
      </c>
      <c r="D145" s="21">
        <v>2.38</v>
      </c>
      <c r="E145" s="312"/>
      <c r="F145" s="313">
        <v>1</v>
      </c>
      <c r="G145" s="313"/>
      <c r="H145" s="483"/>
      <c r="J145" s="705"/>
    </row>
    <row r="146" spans="1:10" x14ac:dyDescent="0.25">
      <c r="A146" s="21">
        <v>135</v>
      </c>
      <c r="B146" s="21" t="s">
        <v>1813</v>
      </c>
      <c r="C146" s="95" t="s">
        <v>1814</v>
      </c>
      <c r="D146" s="21">
        <v>1.61</v>
      </c>
      <c r="E146" s="312"/>
      <c r="F146" s="313">
        <v>0.9</v>
      </c>
      <c r="G146" s="313"/>
      <c r="H146" s="483"/>
      <c r="J146" s="705"/>
    </row>
    <row r="147" spans="1:10" x14ac:dyDescent="0.25">
      <c r="A147" s="21">
        <v>136</v>
      </c>
      <c r="B147" s="21" t="s">
        <v>1815</v>
      </c>
      <c r="C147" s="95" t="s">
        <v>1816</v>
      </c>
      <c r="D147" s="21">
        <v>2.99</v>
      </c>
      <c r="E147" s="312"/>
      <c r="F147" s="313">
        <v>0.9</v>
      </c>
      <c r="G147" s="313"/>
      <c r="H147" s="483"/>
      <c r="J147" s="705"/>
    </row>
    <row r="148" spans="1:10" x14ac:dyDescent="0.25">
      <c r="A148" s="21">
        <v>137</v>
      </c>
      <c r="B148" s="21" t="s">
        <v>1817</v>
      </c>
      <c r="C148" s="95" t="s">
        <v>1818</v>
      </c>
      <c r="D148" s="21">
        <v>3.54</v>
      </c>
      <c r="E148" s="312"/>
      <c r="F148" s="313">
        <v>1</v>
      </c>
      <c r="G148" s="313"/>
      <c r="H148" s="483"/>
      <c r="J148" s="705"/>
    </row>
    <row r="149" spans="1:10" x14ac:dyDescent="0.25">
      <c r="A149" s="21">
        <v>138</v>
      </c>
      <c r="B149" s="21" t="s">
        <v>1819</v>
      </c>
      <c r="C149" s="95" t="s">
        <v>1820</v>
      </c>
      <c r="D149" s="21">
        <v>0.84</v>
      </c>
      <c r="E149" s="312"/>
      <c r="F149" s="313">
        <v>0.85000000000000009</v>
      </c>
      <c r="G149" s="313"/>
      <c r="H149" s="483" t="s">
        <v>1606</v>
      </c>
      <c r="J149" s="705"/>
    </row>
    <row r="150" spans="1:10" x14ac:dyDescent="0.25">
      <c r="A150" s="21">
        <v>139</v>
      </c>
      <c r="B150" s="21" t="s">
        <v>6495</v>
      </c>
      <c r="C150" s="95" t="s">
        <v>6496</v>
      </c>
      <c r="D150" s="314">
        <v>0.71399999999999997</v>
      </c>
      <c r="E150" s="312"/>
      <c r="F150" s="313">
        <v>1</v>
      </c>
      <c r="G150" s="313"/>
      <c r="H150" s="483"/>
      <c r="J150" s="705"/>
    </row>
    <row r="151" spans="1:10" x14ac:dyDescent="0.25">
      <c r="A151" s="21">
        <v>140</v>
      </c>
      <c r="B151" s="21" t="s">
        <v>6497</v>
      </c>
      <c r="C151" s="95" t="s">
        <v>6498</v>
      </c>
      <c r="D151" s="314">
        <v>0.71399999999999997</v>
      </c>
      <c r="E151" s="312"/>
      <c r="F151" s="313">
        <v>1</v>
      </c>
      <c r="G151" s="313"/>
      <c r="H151" s="483"/>
      <c r="J151" s="705"/>
    </row>
    <row r="152" spans="1:10" x14ac:dyDescent="0.25">
      <c r="A152" s="21">
        <v>141</v>
      </c>
      <c r="B152" s="21" t="s">
        <v>1821</v>
      </c>
      <c r="C152" s="95" t="s">
        <v>1822</v>
      </c>
      <c r="D152" s="21">
        <v>1.74</v>
      </c>
      <c r="E152" s="312"/>
      <c r="F152" s="313">
        <v>0.8</v>
      </c>
      <c r="G152" s="313"/>
      <c r="H152" s="483"/>
      <c r="J152" s="705"/>
    </row>
    <row r="153" spans="1:10" x14ac:dyDescent="0.25">
      <c r="A153" s="21">
        <v>142</v>
      </c>
      <c r="B153" s="21" t="s">
        <v>1823</v>
      </c>
      <c r="C153" s="95" t="s">
        <v>1824</v>
      </c>
      <c r="D153" s="21">
        <v>2.4900000000000002</v>
      </c>
      <c r="E153" s="312"/>
      <c r="F153" s="313">
        <v>0.8</v>
      </c>
      <c r="G153" s="313"/>
      <c r="H153" s="483"/>
      <c r="J153" s="705"/>
    </row>
    <row r="154" spans="1:10" x14ac:dyDescent="0.25">
      <c r="A154" s="21">
        <v>143</v>
      </c>
      <c r="B154" s="21" t="s">
        <v>1825</v>
      </c>
      <c r="C154" s="95" t="s">
        <v>1826</v>
      </c>
      <c r="D154" s="21">
        <v>7.23</v>
      </c>
      <c r="E154" s="312">
        <v>0.3332</v>
      </c>
      <c r="F154" s="313">
        <v>0.8</v>
      </c>
      <c r="G154" s="313"/>
      <c r="H154" s="483"/>
      <c r="J154" s="705"/>
    </row>
    <row r="155" spans="1:10" x14ac:dyDescent="0.25">
      <c r="A155" s="21">
        <v>144</v>
      </c>
      <c r="B155" s="21" t="s">
        <v>1827</v>
      </c>
      <c r="C155" s="95" t="s">
        <v>1828</v>
      </c>
      <c r="D155" s="21">
        <v>0.98</v>
      </c>
      <c r="E155" s="312"/>
      <c r="F155" s="313">
        <v>0.8</v>
      </c>
      <c r="G155" s="313"/>
      <c r="H155" s="483"/>
      <c r="J155" s="705"/>
    </row>
    <row r="156" spans="1:10" x14ac:dyDescent="0.25">
      <c r="A156" s="21">
        <v>145</v>
      </c>
      <c r="B156" s="21" t="s">
        <v>1829</v>
      </c>
      <c r="C156" s="95" t="s">
        <v>1830</v>
      </c>
      <c r="D156" s="21">
        <v>1.55</v>
      </c>
      <c r="E156" s="312"/>
      <c r="F156" s="313">
        <v>1</v>
      </c>
      <c r="G156" s="313"/>
      <c r="H156" s="483"/>
      <c r="J156" s="705"/>
    </row>
    <row r="157" spans="1:10" x14ac:dyDescent="0.25">
      <c r="A157" s="21">
        <v>146</v>
      </c>
      <c r="B157" s="21" t="s">
        <v>1831</v>
      </c>
      <c r="C157" s="95" t="s">
        <v>1832</v>
      </c>
      <c r="D157" s="21">
        <v>0.84</v>
      </c>
      <c r="E157" s="312"/>
      <c r="F157" s="313">
        <v>1</v>
      </c>
      <c r="G157" s="313"/>
      <c r="H157" s="483" t="s">
        <v>1606</v>
      </c>
      <c r="J157" s="705"/>
    </row>
    <row r="158" spans="1:10" x14ac:dyDescent="0.25">
      <c r="A158" s="21">
        <v>147</v>
      </c>
      <c r="B158" s="21" t="s">
        <v>1833</v>
      </c>
      <c r="C158" s="95" t="s">
        <v>1832</v>
      </c>
      <c r="D158" s="21">
        <v>0.67200000000000004</v>
      </c>
      <c r="E158" s="312"/>
      <c r="F158" s="313">
        <v>1</v>
      </c>
      <c r="G158" s="313"/>
      <c r="H158" s="483"/>
      <c r="J158" s="705"/>
    </row>
    <row r="159" spans="1:10" x14ac:dyDescent="0.25">
      <c r="A159" s="21">
        <v>148</v>
      </c>
      <c r="B159" s="21" t="s">
        <v>1834</v>
      </c>
      <c r="C159" s="95" t="s">
        <v>1835</v>
      </c>
      <c r="D159" s="21">
        <v>1.1351899999999999</v>
      </c>
      <c r="E159" s="312"/>
      <c r="F159" s="313">
        <v>1</v>
      </c>
      <c r="G159" s="313"/>
      <c r="H159" s="483"/>
      <c r="J159" s="705"/>
    </row>
    <row r="160" spans="1:10" x14ac:dyDescent="0.25">
      <c r="A160" s="21">
        <v>149</v>
      </c>
      <c r="B160" s="21" t="s">
        <v>1836</v>
      </c>
      <c r="C160" s="95" t="s">
        <v>1837</v>
      </c>
      <c r="D160" s="21">
        <v>1.33</v>
      </c>
      <c r="E160" s="312"/>
      <c r="F160" s="313">
        <v>0.9</v>
      </c>
      <c r="G160" s="313"/>
      <c r="H160" s="483" t="s">
        <v>1606</v>
      </c>
      <c r="J160" s="705"/>
    </row>
    <row r="161" spans="1:12" x14ac:dyDescent="0.25">
      <c r="A161" s="21">
        <v>150</v>
      </c>
      <c r="B161" s="21" t="s">
        <v>1838</v>
      </c>
      <c r="C161" s="95" t="s">
        <v>1839</v>
      </c>
      <c r="D161" s="21">
        <v>1.0640000000000001</v>
      </c>
      <c r="E161" s="312"/>
      <c r="F161" s="313">
        <v>1</v>
      </c>
      <c r="G161" s="313"/>
      <c r="H161" s="483"/>
      <c r="J161" s="705"/>
    </row>
    <row r="162" spans="1:12" ht="30" x14ac:dyDescent="0.25">
      <c r="A162" s="21">
        <v>151</v>
      </c>
      <c r="B162" s="21" t="s">
        <v>1840</v>
      </c>
      <c r="C162" s="95" t="s">
        <v>1841</v>
      </c>
      <c r="D162" s="21">
        <v>2.444</v>
      </c>
      <c r="E162" s="312"/>
      <c r="F162" s="313">
        <v>1</v>
      </c>
      <c r="G162" s="313"/>
      <c r="H162" s="483"/>
      <c r="J162" s="705"/>
    </row>
    <row r="163" spans="1:12" ht="30" x14ac:dyDescent="0.25">
      <c r="A163" s="21">
        <v>152</v>
      </c>
      <c r="B163" s="21" t="s">
        <v>1842</v>
      </c>
      <c r="C163" s="95" t="s">
        <v>1843</v>
      </c>
      <c r="D163" s="21">
        <v>2.65</v>
      </c>
      <c r="E163" s="312"/>
      <c r="F163" s="313">
        <v>1</v>
      </c>
      <c r="G163" s="313"/>
      <c r="H163" s="708"/>
      <c r="J163" s="705"/>
    </row>
    <row r="164" spans="1:12" ht="30" x14ac:dyDescent="0.25">
      <c r="A164" s="21">
        <v>153</v>
      </c>
      <c r="B164" s="21" t="s">
        <v>1844</v>
      </c>
      <c r="C164" s="95" t="s">
        <v>1845</v>
      </c>
      <c r="D164" s="21">
        <v>15.244</v>
      </c>
      <c r="E164" s="312"/>
      <c r="F164" s="313">
        <v>1</v>
      </c>
      <c r="G164" s="313"/>
      <c r="H164" s="709"/>
      <c r="J164" s="705"/>
    </row>
    <row r="165" spans="1:12" x14ac:dyDescent="0.25">
      <c r="A165" s="21">
        <v>154</v>
      </c>
      <c r="B165" s="21" t="s">
        <v>1846</v>
      </c>
      <c r="C165" s="95" t="s">
        <v>1847</v>
      </c>
      <c r="D165" s="21">
        <v>1.52719</v>
      </c>
      <c r="E165" s="312"/>
      <c r="F165" s="313">
        <v>1</v>
      </c>
      <c r="G165" s="313"/>
      <c r="H165" s="709"/>
      <c r="J165" s="705"/>
    </row>
    <row r="166" spans="1:12" ht="33" x14ac:dyDescent="0.25">
      <c r="A166" s="21">
        <v>155</v>
      </c>
      <c r="B166" s="21" t="s">
        <v>6499</v>
      </c>
      <c r="C166" s="95" t="s">
        <v>6500</v>
      </c>
      <c r="D166" s="710">
        <v>6.6280299999999999</v>
      </c>
      <c r="E166" s="312"/>
      <c r="F166" s="313">
        <v>1</v>
      </c>
      <c r="G166" s="313"/>
      <c r="H166" s="709"/>
      <c r="J166" s="705"/>
    </row>
    <row r="167" spans="1:12" ht="33" x14ac:dyDescent="0.25">
      <c r="A167" s="21">
        <v>156</v>
      </c>
      <c r="B167" s="21" t="s">
        <v>6501</v>
      </c>
      <c r="C167" s="95" t="s">
        <v>6502</v>
      </c>
      <c r="D167" s="710">
        <v>13.06301</v>
      </c>
      <c r="E167" s="312"/>
      <c r="F167" s="313">
        <v>1</v>
      </c>
      <c r="G167" s="313"/>
      <c r="H167" s="709"/>
      <c r="J167" s="705"/>
    </row>
    <row r="168" spans="1:12" x14ac:dyDescent="0.25">
      <c r="A168" s="21">
        <v>157</v>
      </c>
      <c r="B168" s="21" t="s">
        <v>1848</v>
      </c>
      <c r="C168" s="95" t="s">
        <v>1849</v>
      </c>
      <c r="D168" s="21">
        <v>0.96</v>
      </c>
      <c r="E168" s="312"/>
      <c r="F168" s="313">
        <v>0.85</v>
      </c>
      <c r="G168" s="313"/>
      <c r="H168" s="483" t="s">
        <v>1606</v>
      </c>
      <c r="J168" s="705"/>
    </row>
    <row r="169" spans="1:12" s="4" customFormat="1" x14ac:dyDescent="0.25">
      <c r="A169" s="21">
        <v>158</v>
      </c>
      <c r="B169" s="80" t="s">
        <v>1850</v>
      </c>
      <c r="C169" s="95" t="s">
        <v>1851</v>
      </c>
      <c r="D169" s="80">
        <v>1.222</v>
      </c>
      <c r="E169" s="312"/>
      <c r="F169" s="313">
        <v>1</v>
      </c>
      <c r="G169" s="313"/>
      <c r="H169" s="706"/>
      <c r="I169" s="2"/>
      <c r="J169" s="705"/>
      <c r="K169" s="2"/>
      <c r="L169" s="2"/>
    </row>
    <row r="170" spans="1:12" s="4" customFormat="1" x14ac:dyDescent="0.25">
      <c r="A170" s="21">
        <v>159</v>
      </c>
      <c r="B170" s="80" t="s">
        <v>1852</v>
      </c>
      <c r="C170" s="95" t="s">
        <v>1853</v>
      </c>
      <c r="D170" s="80">
        <v>0.76500000000000001</v>
      </c>
      <c r="E170" s="312"/>
      <c r="F170" s="313">
        <v>1</v>
      </c>
      <c r="G170" s="313"/>
      <c r="H170" s="706"/>
      <c r="I170" s="2"/>
      <c r="J170" s="705"/>
      <c r="K170" s="2"/>
      <c r="L170" s="2"/>
    </row>
    <row r="171" spans="1:12" x14ac:dyDescent="0.25">
      <c r="A171" s="21">
        <v>160</v>
      </c>
      <c r="B171" s="21" t="s">
        <v>1854</v>
      </c>
      <c r="C171" s="95" t="s">
        <v>1855</v>
      </c>
      <c r="D171" s="21">
        <v>2.2999999999999998</v>
      </c>
      <c r="E171" s="312"/>
      <c r="F171" s="313">
        <v>0.8</v>
      </c>
      <c r="G171" s="313"/>
      <c r="H171" s="483" t="s">
        <v>1606</v>
      </c>
      <c r="J171" s="705"/>
    </row>
    <row r="172" spans="1:12" s="4" customFormat="1" x14ac:dyDescent="0.25">
      <c r="A172" s="21">
        <v>161</v>
      </c>
      <c r="B172" s="80" t="s">
        <v>1856</v>
      </c>
      <c r="C172" s="95" t="s">
        <v>1857</v>
      </c>
      <c r="D172" s="315">
        <v>2.25</v>
      </c>
      <c r="E172" s="312"/>
      <c r="F172" s="313">
        <v>1</v>
      </c>
      <c r="G172" s="313"/>
      <c r="H172" s="706"/>
      <c r="I172" s="2"/>
      <c r="J172" s="705"/>
      <c r="K172" s="2"/>
      <c r="L172" s="2"/>
    </row>
    <row r="173" spans="1:12" s="4" customFormat="1" x14ac:dyDescent="0.25">
      <c r="A173" s="21">
        <v>162</v>
      </c>
      <c r="B173" s="80" t="s">
        <v>1858</v>
      </c>
      <c r="C173" s="95" t="s">
        <v>1859</v>
      </c>
      <c r="D173" s="316">
        <v>1.629</v>
      </c>
      <c r="E173" s="312"/>
      <c r="F173" s="313">
        <v>1</v>
      </c>
      <c r="G173" s="313"/>
      <c r="H173" s="706"/>
      <c r="I173" s="2"/>
      <c r="J173" s="705"/>
      <c r="K173" s="2"/>
      <c r="L173" s="2"/>
    </row>
    <row r="174" spans="1:12" x14ac:dyDescent="0.25">
      <c r="A174" s="21">
        <v>163</v>
      </c>
      <c r="B174" s="21" t="s">
        <v>1860</v>
      </c>
      <c r="C174" s="95" t="s">
        <v>1861</v>
      </c>
      <c r="D174" s="21">
        <v>3.16</v>
      </c>
      <c r="E174" s="312"/>
      <c r="F174" s="313">
        <v>0.8</v>
      </c>
      <c r="G174" s="313"/>
      <c r="H174" s="483"/>
      <c r="J174" s="705"/>
    </row>
    <row r="175" spans="1:12" x14ac:dyDescent="0.25">
      <c r="A175" s="21">
        <v>164</v>
      </c>
      <c r="B175" s="21" t="s">
        <v>1862</v>
      </c>
      <c r="C175" s="95" t="s">
        <v>1863</v>
      </c>
      <c r="D175" s="21">
        <v>4.84</v>
      </c>
      <c r="E175" s="312"/>
      <c r="F175" s="313">
        <v>1.1000000000000001</v>
      </c>
      <c r="G175" s="313"/>
      <c r="H175" s="483"/>
      <c r="J175" s="705"/>
    </row>
    <row r="176" spans="1:12" x14ac:dyDescent="0.25">
      <c r="A176" s="21">
        <v>165</v>
      </c>
      <c r="B176" s="21" t="s">
        <v>1864</v>
      </c>
      <c r="C176" s="95" t="s">
        <v>1865</v>
      </c>
      <c r="D176" s="21">
        <v>1.02</v>
      </c>
      <c r="E176" s="312"/>
      <c r="F176" s="313">
        <v>1</v>
      </c>
      <c r="G176" s="313"/>
      <c r="H176" s="483" t="s">
        <v>1606</v>
      </c>
      <c r="J176" s="705"/>
    </row>
    <row r="177" spans="1:10" x14ac:dyDescent="0.25">
      <c r="A177" s="21">
        <v>166</v>
      </c>
      <c r="B177" s="21" t="s">
        <v>1866</v>
      </c>
      <c r="C177" s="95" t="s">
        <v>1865</v>
      </c>
      <c r="D177" s="21">
        <v>0.81599999999999995</v>
      </c>
      <c r="E177" s="312"/>
      <c r="F177" s="313">
        <v>1</v>
      </c>
      <c r="G177" s="313"/>
      <c r="H177" s="483"/>
      <c r="J177" s="705"/>
    </row>
    <row r="178" spans="1:10" x14ac:dyDescent="0.25">
      <c r="A178" s="21">
        <v>167</v>
      </c>
      <c r="B178" s="21" t="s">
        <v>1867</v>
      </c>
      <c r="C178" s="95" t="s">
        <v>1868</v>
      </c>
      <c r="D178" s="21">
        <v>1.2791999999999999</v>
      </c>
      <c r="E178" s="312"/>
      <c r="F178" s="313">
        <v>1</v>
      </c>
      <c r="G178" s="313"/>
      <c r="H178" s="483"/>
      <c r="J178" s="705"/>
    </row>
    <row r="179" spans="1:10" x14ac:dyDescent="0.25">
      <c r="A179" s="21">
        <v>168</v>
      </c>
      <c r="B179" s="21" t="s">
        <v>1869</v>
      </c>
      <c r="C179" s="95" t="s">
        <v>1870</v>
      </c>
      <c r="D179" s="21">
        <v>1.43</v>
      </c>
      <c r="E179" s="312"/>
      <c r="F179" s="313">
        <v>1</v>
      </c>
      <c r="G179" s="313"/>
      <c r="H179" s="483" t="s">
        <v>1606</v>
      </c>
      <c r="J179" s="705"/>
    </row>
    <row r="180" spans="1:10" x14ac:dyDescent="0.25">
      <c r="A180" s="21">
        <v>169</v>
      </c>
      <c r="B180" s="21" t="s">
        <v>1871</v>
      </c>
      <c r="C180" s="95" t="s">
        <v>1870</v>
      </c>
      <c r="D180" s="21">
        <v>1.2155</v>
      </c>
      <c r="E180" s="312"/>
      <c r="F180" s="313">
        <v>1</v>
      </c>
      <c r="G180" s="313"/>
      <c r="H180" s="483"/>
      <c r="J180" s="705"/>
    </row>
    <row r="181" spans="1:10" x14ac:dyDescent="0.25">
      <c r="A181" s="21">
        <v>170</v>
      </c>
      <c r="B181" s="21" t="s">
        <v>1872</v>
      </c>
      <c r="C181" s="95" t="s">
        <v>1873</v>
      </c>
      <c r="D181" s="21">
        <v>1.7018599999999999</v>
      </c>
      <c r="E181" s="312"/>
      <c r="F181" s="313">
        <v>1</v>
      </c>
      <c r="G181" s="313"/>
      <c r="H181" s="483"/>
      <c r="J181" s="705"/>
    </row>
    <row r="182" spans="1:10" x14ac:dyDescent="0.25">
      <c r="A182" s="21">
        <v>171</v>
      </c>
      <c r="B182" s="21" t="s">
        <v>1874</v>
      </c>
      <c r="C182" s="95" t="s">
        <v>1875</v>
      </c>
      <c r="D182" s="21">
        <v>2.11</v>
      </c>
      <c r="E182" s="312"/>
      <c r="F182" s="313">
        <v>0.85000000000000009</v>
      </c>
      <c r="G182" s="313"/>
      <c r="H182" s="483"/>
      <c r="J182" s="705"/>
    </row>
    <row r="183" spans="1:10" x14ac:dyDescent="0.25">
      <c r="A183" s="21">
        <v>172</v>
      </c>
      <c r="B183" s="21" t="s">
        <v>1876</v>
      </c>
      <c r="C183" s="95" t="s">
        <v>1877</v>
      </c>
      <c r="D183" s="21">
        <v>0.74</v>
      </c>
      <c r="E183" s="312"/>
      <c r="F183" s="313">
        <v>1</v>
      </c>
      <c r="G183" s="313"/>
      <c r="H183" s="483" t="s">
        <v>1606</v>
      </c>
      <c r="J183" s="705"/>
    </row>
    <row r="184" spans="1:10" x14ac:dyDescent="0.25">
      <c r="A184" s="21">
        <v>173</v>
      </c>
      <c r="B184" s="21" t="s">
        <v>1878</v>
      </c>
      <c r="C184" s="95" t="s">
        <v>1877</v>
      </c>
      <c r="D184" s="21">
        <v>0.59199999999999997</v>
      </c>
      <c r="E184" s="312"/>
      <c r="F184" s="313">
        <v>1</v>
      </c>
      <c r="G184" s="313"/>
      <c r="H184" s="711"/>
      <c r="J184" s="705"/>
    </row>
    <row r="185" spans="1:10" x14ac:dyDescent="0.25">
      <c r="A185" s="21">
        <v>174</v>
      </c>
      <c r="B185" s="21" t="s">
        <v>1879</v>
      </c>
      <c r="C185" s="95" t="s">
        <v>1880</v>
      </c>
      <c r="D185" s="21">
        <v>1.0551999999999999</v>
      </c>
      <c r="E185" s="312"/>
      <c r="F185" s="313">
        <v>1</v>
      </c>
      <c r="G185" s="313"/>
      <c r="H185" s="483"/>
      <c r="J185" s="705"/>
    </row>
    <row r="186" spans="1:10" x14ac:dyDescent="0.25">
      <c r="A186" s="21">
        <v>175</v>
      </c>
      <c r="B186" s="21" t="s">
        <v>1881</v>
      </c>
      <c r="C186" s="95" t="s">
        <v>1882</v>
      </c>
      <c r="D186" s="21">
        <v>0.99</v>
      </c>
      <c r="E186" s="312"/>
      <c r="F186" s="313">
        <v>1</v>
      </c>
      <c r="G186" s="313"/>
      <c r="H186" s="483" t="s">
        <v>1606</v>
      </c>
      <c r="J186" s="705"/>
    </row>
    <row r="187" spans="1:10" x14ac:dyDescent="0.25">
      <c r="A187" s="21">
        <v>176</v>
      </c>
      <c r="B187" s="21" t="s">
        <v>1883</v>
      </c>
      <c r="C187" s="95" t="s">
        <v>1882</v>
      </c>
      <c r="D187" s="21">
        <v>0.79200000000000004</v>
      </c>
      <c r="E187" s="312"/>
      <c r="F187" s="313">
        <v>1</v>
      </c>
      <c r="G187" s="313"/>
      <c r="H187" s="483"/>
      <c r="J187" s="705"/>
    </row>
    <row r="188" spans="1:10" x14ac:dyDescent="0.25">
      <c r="A188" s="21">
        <v>177</v>
      </c>
      <c r="B188" s="21" t="s">
        <v>1884</v>
      </c>
      <c r="C188" s="95" t="s">
        <v>1885</v>
      </c>
      <c r="D188" s="21">
        <v>1.25519</v>
      </c>
      <c r="E188" s="312"/>
      <c r="F188" s="313">
        <v>1</v>
      </c>
      <c r="G188" s="313"/>
      <c r="H188" s="483"/>
      <c r="J188" s="705"/>
    </row>
    <row r="189" spans="1:10" x14ac:dyDescent="0.25">
      <c r="A189" s="21">
        <v>178</v>
      </c>
      <c r="B189" s="21" t="s">
        <v>1886</v>
      </c>
      <c r="C189" s="95" t="s">
        <v>1887</v>
      </c>
      <c r="D189" s="21">
        <v>2.61</v>
      </c>
      <c r="E189" s="312">
        <v>0.70199999999999996</v>
      </c>
      <c r="F189" s="313">
        <v>0.8</v>
      </c>
      <c r="G189" s="313"/>
      <c r="H189" s="483"/>
      <c r="J189" s="705"/>
    </row>
    <row r="190" spans="1:10" x14ac:dyDescent="0.25">
      <c r="A190" s="21">
        <v>179</v>
      </c>
      <c r="B190" s="21" t="s">
        <v>1888</v>
      </c>
      <c r="C190" s="95" t="s">
        <v>1889</v>
      </c>
      <c r="D190" s="21">
        <v>4.8899999999999997</v>
      </c>
      <c r="E190" s="312"/>
      <c r="F190" s="313">
        <v>0.8</v>
      </c>
      <c r="G190" s="313"/>
      <c r="H190" s="483"/>
      <c r="J190" s="705"/>
    </row>
    <row r="191" spans="1:10" x14ac:dyDescent="0.25">
      <c r="A191" s="21">
        <v>180</v>
      </c>
      <c r="B191" s="21" t="s">
        <v>1890</v>
      </c>
      <c r="C191" s="95" t="s">
        <v>1891</v>
      </c>
      <c r="D191" s="21">
        <v>4.05</v>
      </c>
      <c r="E191" s="312">
        <v>0.88729999999999998</v>
      </c>
      <c r="F191" s="313">
        <v>0.8</v>
      </c>
      <c r="G191" s="313"/>
      <c r="H191" s="483"/>
      <c r="J191" s="705"/>
    </row>
    <row r="192" spans="1:10" x14ac:dyDescent="0.25">
      <c r="A192" s="21">
        <v>181</v>
      </c>
      <c r="B192" s="21" t="s">
        <v>1892</v>
      </c>
      <c r="C192" s="95" t="s">
        <v>1893</v>
      </c>
      <c r="D192" s="21">
        <v>5.13</v>
      </c>
      <c r="E192" s="312">
        <v>0.73419999999999996</v>
      </c>
      <c r="F192" s="313">
        <v>1</v>
      </c>
      <c r="G192" s="313"/>
      <c r="H192" s="483"/>
      <c r="J192" s="705"/>
    </row>
    <row r="193" spans="1:10" x14ac:dyDescent="0.25">
      <c r="A193" s="21">
        <v>182</v>
      </c>
      <c r="B193" s="21" t="s">
        <v>1894</v>
      </c>
      <c r="C193" s="95" t="s">
        <v>1895</v>
      </c>
      <c r="D193" s="21">
        <v>6.85</v>
      </c>
      <c r="E193" s="312">
        <v>0.81659999999999999</v>
      </c>
      <c r="F193" s="313">
        <v>1</v>
      </c>
      <c r="G193" s="313"/>
      <c r="H193" s="483"/>
      <c r="J193" s="705"/>
    </row>
    <row r="194" spans="1:10" x14ac:dyDescent="0.25">
      <c r="A194" s="21">
        <v>183</v>
      </c>
      <c r="B194" s="21" t="s">
        <v>1896</v>
      </c>
      <c r="C194" s="95" t="s">
        <v>1897</v>
      </c>
      <c r="D194" s="21">
        <v>0.82</v>
      </c>
      <c r="E194" s="312"/>
      <c r="F194" s="313">
        <v>1</v>
      </c>
      <c r="G194" s="313"/>
      <c r="H194" s="483" t="s">
        <v>1606</v>
      </c>
      <c r="J194" s="705"/>
    </row>
    <row r="195" spans="1:10" x14ac:dyDescent="0.25">
      <c r="A195" s="21">
        <v>184</v>
      </c>
      <c r="B195" s="21" t="s">
        <v>1898</v>
      </c>
      <c r="C195" s="95" t="s">
        <v>1897</v>
      </c>
      <c r="D195" s="21">
        <v>0.65600000000000003</v>
      </c>
      <c r="E195" s="312"/>
      <c r="F195" s="313">
        <v>1</v>
      </c>
      <c r="G195" s="313"/>
      <c r="H195" s="483"/>
      <c r="J195" s="705"/>
    </row>
    <row r="196" spans="1:10" x14ac:dyDescent="0.25">
      <c r="A196" s="21">
        <v>185</v>
      </c>
      <c r="B196" s="21" t="s">
        <v>1899</v>
      </c>
      <c r="C196" s="95" t="s">
        <v>1900</v>
      </c>
      <c r="D196" s="21">
        <v>1.1192</v>
      </c>
      <c r="E196" s="312"/>
      <c r="F196" s="313">
        <v>1</v>
      </c>
      <c r="G196" s="313"/>
      <c r="H196" s="483"/>
      <c r="J196" s="705"/>
    </row>
    <row r="197" spans="1:10" x14ac:dyDescent="0.25">
      <c r="A197" s="21">
        <v>186</v>
      </c>
      <c r="B197" s="21" t="s">
        <v>6503</v>
      </c>
      <c r="C197" s="95" t="s">
        <v>6504</v>
      </c>
      <c r="D197" s="21">
        <v>2.2400000000000002</v>
      </c>
      <c r="E197" s="378">
        <v>0.73050000000000004</v>
      </c>
      <c r="F197" s="313">
        <v>1</v>
      </c>
      <c r="G197" s="313"/>
      <c r="H197" s="483"/>
      <c r="J197" s="705"/>
    </row>
    <row r="198" spans="1:10" x14ac:dyDescent="0.25">
      <c r="A198" s="21">
        <v>187</v>
      </c>
      <c r="B198" s="21" t="s">
        <v>6505</v>
      </c>
      <c r="C198" s="95" t="s">
        <v>6506</v>
      </c>
      <c r="D198" s="21">
        <v>6.57</v>
      </c>
      <c r="E198" s="378">
        <v>0.88539999999999996</v>
      </c>
      <c r="F198" s="313">
        <v>1</v>
      </c>
      <c r="G198" s="313"/>
      <c r="H198" s="483"/>
      <c r="J198" s="705"/>
    </row>
    <row r="199" spans="1:10" ht="30" x14ac:dyDescent="0.25">
      <c r="A199" s="21">
        <v>188</v>
      </c>
      <c r="B199" s="21" t="s">
        <v>6507</v>
      </c>
      <c r="C199" s="95" t="s">
        <v>6508</v>
      </c>
      <c r="D199" s="21">
        <v>29.79</v>
      </c>
      <c r="E199" s="378">
        <v>5.1799999999999999E-2</v>
      </c>
      <c r="F199" s="313">
        <v>1</v>
      </c>
      <c r="G199" s="313"/>
      <c r="H199" s="483"/>
      <c r="J199" s="705"/>
    </row>
    <row r="200" spans="1:10" x14ac:dyDescent="0.25">
      <c r="A200" s="21">
        <v>189</v>
      </c>
      <c r="B200" s="21" t="s">
        <v>1901</v>
      </c>
      <c r="C200" s="95" t="s">
        <v>1902</v>
      </c>
      <c r="D200" s="21">
        <v>0.98</v>
      </c>
      <c r="E200" s="312"/>
      <c r="F200" s="313">
        <v>0.9</v>
      </c>
      <c r="G200" s="313"/>
      <c r="H200" s="483" t="s">
        <v>1606</v>
      </c>
      <c r="J200" s="705"/>
    </row>
    <row r="201" spans="1:10" x14ac:dyDescent="0.25">
      <c r="A201" s="21">
        <v>190</v>
      </c>
      <c r="B201" s="21" t="s">
        <v>1903</v>
      </c>
      <c r="C201" s="95" t="s">
        <v>1902</v>
      </c>
      <c r="D201" s="21">
        <v>0.78400000000000003</v>
      </c>
      <c r="E201" s="312"/>
      <c r="F201" s="313">
        <v>1</v>
      </c>
      <c r="G201" s="313"/>
      <c r="H201" s="709"/>
      <c r="J201" s="705"/>
    </row>
    <row r="202" spans="1:10" x14ac:dyDescent="0.25">
      <c r="A202" s="21">
        <v>191</v>
      </c>
      <c r="B202" s="21" t="s">
        <v>1904</v>
      </c>
      <c r="C202" s="95" t="s">
        <v>1905</v>
      </c>
      <c r="D202" s="21">
        <v>1.24719</v>
      </c>
      <c r="E202" s="312"/>
      <c r="F202" s="313">
        <v>1</v>
      </c>
      <c r="G202" s="313"/>
      <c r="H202" s="709"/>
      <c r="J202" s="705"/>
    </row>
    <row r="203" spans="1:10" x14ac:dyDescent="0.25">
      <c r="A203" s="21">
        <v>192</v>
      </c>
      <c r="B203" s="21" t="s">
        <v>1906</v>
      </c>
      <c r="C203" s="95" t="s">
        <v>1907</v>
      </c>
      <c r="D203" s="21">
        <v>1.49</v>
      </c>
      <c r="E203" s="312"/>
      <c r="F203" s="313">
        <v>0.8</v>
      </c>
      <c r="G203" s="313"/>
      <c r="H203" s="483"/>
      <c r="J203" s="705"/>
    </row>
    <row r="204" spans="1:10" x14ac:dyDescent="0.25">
      <c r="A204" s="21">
        <v>193</v>
      </c>
      <c r="B204" s="21" t="s">
        <v>1908</v>
      </c>
      <c r="C204" s="95" t="s">
        <v>1909</v>
      </c>
      <c r="D204" s="21">
        <v>0.68</v>
      </c>
      <c r="E204" s="312"/>
      <c r="F204" s="313">
        <v>1</v>
      </c>
      <c r="G204" s="313"/>
      <c r="H204" s="483" t="s">
        <v>1606</v>
      </c>
      <c r="J204" s="705"/>
    </row>
    <row r="205" spans="1:10" x14ac:dyDescent="0.25">
      <c r="A205" s="21">
        <v>194</v>
      </c>
      <c r="B205" s="21" t="s">
        <v>1910</v>
      </c>
      <c r="C205" s="95" t="s">
        <v>1909</v>
      </c>
      <c r="D205" s="21">
        <v>0.57799999999999996</v>
      </c>
      <c r="E205" s="312"/>
      <c r="F205" s="313">
        <v>1</v>
      </c>
      <c r="G205" s="313"/>
      <c r="H205" s="483"/>
      <c r="J205" s="705"/>
    </row>
    <row r="206" spans="1:10" x14ac:dyDescent="0.25">
      <c r="A206" s="21">
        <v>195</v>
      </c>
      <c r="B206" s="21" t="s">
        <v>1911</v>
      </c>
      <c r="C206" s="95" t="s">
        <v>1912</v>
      </c>
      <c r="D206" s="21">
        <v>1.06436</v>
      </c>
      <c r="E206" s="312"/>
      <c r="F206" s="313">
        <v>1</v>
      </c>
      <c r="G206" s="313"/>
      <c r="H206" s="483"/>
      <c r="J206" s="705"/>
    </row>
    <row r="207" spans="1:10" x14ac:dyDescent="0.25">
      <c r="A207" s="21">
        <v>196</v>
      </c>
      <c r="B207" s="21" t="s">
        <v>1913</v>
      </c>
      <c r="C207" s="95" t="s">
        <v>1914</v>
      </c>
      <c r="D207" s="21">
        <v>1.01</v>
      </c>
      <c r="E207" s="312"/>
      <c r="F207" s="313">
        <v>0.9</v>
      </c>
      <c r="G207" s="313"/>
      <c r="H207" s="483" t="s">
        <v>1606</v>
      </c>
      <c r="J207" s="705"/>
    </row>
    <row r="208" spans="1:10" x14ac:dyDescent="0.25">
      <c r="A208" s="21">
        <v>197</v>
      </c>
      <c r="B208" s="21" t="s">
        <v>1915</v>
      </c>
      <c r="C208" s="95" t="s">
        <v>1914</v>
      </c>
      <c r="D208" s="21">
        <v>0.80800000000000005</v>
      </c>
      <c r="E208" s="312"/>
      <c r="F208" s="313">
        <v>1</v>
      </c>
      <c r="G208" s="313"/>
      <c r="H208" s="383"/>
      <c r="J208" s="705"/>
    </row>
    <row r="209" spans="1:12" x14ac:dyDescent="0.25">
      <c r="A209" s="21">
        <v>198</v>
      </c>
      <c r="B209" s="21" t="s">
        <v>1916</v>
      </c>
      <c r="C209" s="95" t="s">
        <v>1917</v>
      </c>
      <c r="D209" s="21">
        <v>1.27119</v>
      </c>
      <c r="E209" s="312"/>
      <c r="F209" s="313">
        <v>1</v>
      </c>
      <c r="G209" s="313"/>
      <c r="H209" s="709"/>
      <c r="J209" s="705"/>
    </row>
    <row r="210" spans="1:12" x14ac:dyDescent="0.25">
      <c r="A210" s="21">
        <v>199</v>
      </c>
      <c r="B210" s="21" t="s">
        <v>1918</v>
      </c>
      <c r="C210" s="95" t="s">
        <v>1919</v>
      </c>
      <c r="D210" s="21">
        <v>0.4</v>
      </c>
      <c r="E210" s="312"/>
      <c r="F210" s="313">
        <v>0.85000000000000009</v>
      </c>
      <c r="G210" s="313"/>
      <c r="H210" s="483"/>
      <c r="J210" s="705"/>
    </row>
    <row r="211" spans="1:12" x14ac:dyDescent="0.25">
      <c r="A211" s="21">
        <v>200</v>
      </c>
      <c r="B211" s="21" t="s">
        <v>1920</v>
      </c>
      <c r="C211" s="95" t="s">
        <v>1921</v>
      </c>
      <c r="D211" s="21">
        <v>1.54</v>
      </c>
      <c r="E211" s="312"/>
      <c r="F211" s="313">
        <v>0.8</v>
      </c>
      <c r="G211" s="313"/>
      <c r="H211" s="483" t="s">
        <v>1606</v>
      </c>
      <c r="J211" s="705"/>
    </row>
    <row r="212" spans="1:12" s="4" customFormat="1" x14ac:dyDescent="0.25">
      <c r="A212" s="21">
        <v>201</v>
      </c>
      <c r="B212" s="80" t="s">
        <v>1922</v>
      </c>
      <c r="C212" s="95" t="s">
        <v>1923</v>
      </c>
      <c r="D212" s="80">
        <v>1.74</v>
      </c>
      <c r="E212" s="312"/>
      <c r="F212" s="313">
        <v>1</v>
      </c>
      <c r="G212" s="313"/>
      <c r="H212" s="706"/>
      <c r="I212" s="2"/>
      <c r="J212" s="705"/>
      <c r="K212" s="2"/>
      <c r="L212" s="2"/>
    </row>
    <row r="213" spans="1:12" s="4" customFormat="1" x14ac:dyDescent="0.25">
      <c r="A213" s="21">
        <v>202</v>
      </c>
      <c r="B213" s="80" t="s">
        <v>1924</v>
      </c>
      <c r="C213" s="95" t="s">
        <v>1925</v>
      </c>
      <c r="D213" s="80">
        <v>1.0880000000000001</v>
      </c>
      <c r="E213" s="312"/>
      <c r="F213" s="313">
        <v>1</v>
      </c>
      <c r="G213" s="313"/>
      <c r="H213" s="706"/>
      <c r="I213" s="2"/>
      <c r="J213" s="705"/>
      <c r="K213" s="2"/>
      <c r="L213" s="2"/>
    </row>
    <row r="214" spans="1:12" x14ac:dyDescent="0.25">
      <c r="A214" s="21">
        <v>203</v>
      </c>
      <c r="B214" s="21" t="s">
        <v>1926</v>
      </c>
      <c r="C214" s="95" t="s">
        <v>1927</v>
      </c>
      <c r="D214" s="21">
        <v>4.13</v>
      </c>
      <c r="E214" s="312"/>
      <c r="F214" s="313">
        <v>0.8</v>
      </c>
      <c r="G214" s="313"/>
      <c r="H214" s="483"/>
      <c r="J214" s="705"/>
    </row>
    <row r="215" spans="1:12" x14ac:dyDescent="0.25">
      <c r="A215" s="21">
        <v>204</v>
      </c>
      <c r="B215" s="21" t="s">
        <v>1928</v>
      </c>
      <c r="C215" s="95" t="s">
        <v>1929</v>
      </c>
      <c r="D215" s="21">
        <v>5.82</v>
      </c>
      <c r="E215" s="312"/>
      <c r="F215" s="313">
        <v>0.8</v>
      </c>
      <c r="G215" s="313"/>
      <c r="H215" s="483"/>
      <c r="J215" s="705"/>
    </row>
    <row r="216" spans="1:12" x14ac:dyDescent="0.25">
      <c r="A216" s="21">
        <v>205</v>
      </c>
      <c r="B216" s="21" t="s">
        <v>1930</v>
      </c>
      <c r="C216" s="95" t="s">
        <v>1931</v>
      </c>
      <c r="D216" s="21">
        <v>1.41</v>
      </c>
      <c r="E216" s="312"/>
      <c r="F216" s="313">
        <v>0.8</v>
      </c>
      <c r="G216" s="313"/>
      <c r="H216" s="483" t="s">
        <v>1606</v>
      </c>
      <c r="J216" s="705"/>
    </row>
    <row r="217" spans="1:12" x14ac:dyDescent="0.25">
      <c r="A217" s="21">
        <v>206</v>
      </c>
      <c r="B217" s="21" t="s">
        <v>6509</v>
      </c>
      <c r="C217" s="95" t="s">
        <v>6510</v>
      </c>
      <c r="D217" s="314">
        <v>1.1279999999999999</v>
      </c>
      <c r="E217" s="312"/>
      <c r="F217" s="313">
        <v>1</v>
      </c>
      <c r="G217" s="313"/>
      <c r="H217" s="483"/>
      <c r="J217" s="705"/>
    </row>
    <row r="218" spans="1:12" x14ac:dyDescent="0.25">
      <c r="A218" s="21">
        <v>207</v>
      </c>
      <c r="B218" s="21" t="s">
        <v>6511</v>
      </c>
      <c r="C218" s="95" t="s">
        <v>6512</v>
      </c>
      <c r="D218" s="314">
        <v>1.1279999999999999</v>
      </c>
      <c r="E218" s="312"/>
      <c r="F218" s="313">
        <v>1</v>
      </c>
      <c r="G218" s="313"/>
      <c r="H218" s="483"/>
      <c r="J218" s="705"/>
    </row>
    <row r="219" spans="1:12" x14ac:dyDescent="0.25">
      <c r="A219" s="21">
        <v>208</v>
      </c>
      <c r="B219" s="21" t="s">
        <v>1932</v>
      </c>
      <c r="C219" s="95" t="s">
        <v>1933</v>
      </c>
      <c r="D219" s="21">
        <v>2.19</v>
      </c>
      <c r="E219" s="312"/>
      <c r="F219" s="313">
        <v>0.85000000000000009</v>
      </c>
      <c r="G219" s="313"/>
      <c r="H219" s="483"/>
      <c r="J219" s="705"/>
    </row>
    <row r="220" spans="1:12" x14ac:dyDescent="0.25">
      <c r="A220" s="21">
        <v>209</v>
      </c>
      <c r="B220" s="21" t="s">
        <v>1934</v>
      </c>
      <c r="C220" s="95" t="s">
        <v>1935</v>
      </c>
      <c r="D220" s="21">
        <v>2.42</v>
      </c>
      <c r="E220" s="312"/>
      <c r="F220" s="313">
        <v>0.85000000000000009</v>
      </c>
      <c r="G220" s="313"/>
      <c r="H220" s="483" t="s">
        <v>1606</v>
      </c>
      <c r="J220" s="705"/>
    </row>
    <row r="221" spans="1:12" x14ac:dyDescent="0.25">
      <c r="A221" s="21">
        <v>210</v>
      </c>
      <c r="B221" s="21" t="s">
        <v>6513</v>
      </c>
      <c r="C221" s="95" t="s">
        <v>6514</v>
      </c>
      <c r="D221" s="314">
        <v>2.0569999999999999</v>
      </c>
      <c r="E221" s="312"/>
      <c r="F221" s="313">
        <v>1</v>
      </c>
      <c r="G221" s="313"/>
      <c r="H221" s="8"/>
      <c r="J221" s="705"/>
    </row>
    <row r="222" spans="1:12" x14ac:dyDescent="0.25">
      <c r="A222" s="21">
        <v>211</v>
      </c>
      <c r="B222" s="21" t="s">
        <v>6515</v>
      </c>
      <c r="C222" s="95" t="s">
        <v>6516</v>
      </c>
      <c r="D222" s="314">
        <v>2.0569999999999999</v>
      </c>
      <c r="E222" s="312"/>
      <c r="F222" s="313">
        <v>1</v>
      </c>
      <c r="G222" s="313"/>
      <c r="H222" s="8"/>
      <c r="J222" s="705"/>
    </row>
    <row r="223" spans="1:12" x14ac:dyDescent="0.25">
      <c r="A223" s="21">
        <v>212</v>
      </c>
      <c r="B223" s="21" t="s">
        <v>1936</v>
      </c>
      <c r="C223" s="95" t="s">
        <v>1937</v>
      </c>
      <c r="D223" s="21">
        <v>1.02</v>
      </c>
      <c r="E223" s="312"/>
      <c r="F223" s="313">
        <v>0.8</v>
      </c>
      <c r="G223" s="313"/>
      <c r="H223" s="8"/>
      <c r="J223" s="705"/>
    </row>
    <row r="224" spans="1:12" x14ac:dyDescent="0.25">
      <c r="A224" s="21">
        <v>213</v>
      </c>
      <c r="B224" s="21" t="s">
        <v>1938</v>
      </c>
      <c r="C224" s="95" t="s">
        <v>1939</v>
      </c>
      <c r="D224" s="21">
        <v>4.21</v>
      </c>
      <c r="E224" s="312"/>
      <c r="F224" s="313">
        <v>1</v>
      </c>
      <c r="G224" s="313"/>
      <c r="H224" s="8"/>
      <c r="J224" s="705"/>
    </row>
    <row r="225" spans="1:10" x14ac:dyDescent="0.25">
      <c r="A225" s="21">
        <v>214</v>
      </c>
      <c r="B225" s="21" t="s">
        <v>1940</v>
      </c>
      <c r="C225" s="95" t="s">
        <v>1941</v>
      </c>
      <c r="D225" s="21">
        <v>15.63</v>
      </c>
      <c r="E225" s="312"/>
      <c r="F225" s="313">
        <v>1</v>
      </c>
      <c r="G225" s="313"/>
      <c r="H225" s="8"/>
      <c r="J225" s="705"/>
    </row>
    <row r="226" spans="1:10" ht="30" x14ac:dyDescent="0.25">
      <c r="A226" s="21">
        <v>215</v>
      </c>
      <c r="B226" s="21" t="s">
        <v>1942</v>
      </c>
      <c r="C226" s="95" t="s">
        <v>1943</v>
      </c>
      <c r="D226" s="21">
        <v>8.8800000000000008</v>
      </c>
      <c r="E226" s="312">
        <v>0.81969999999999998</v>
      </c>
      <c r="F226" s="313">
        <v>1.02</v>
      </c>
      <c r="G226" s="313"/>
      <c r="H226" s="8"/>
      <c r="J226" s="705"/>
    </row>
    <row r="227" spans="1:10" x14ac:dyDescent="0.25">
      <c r="A227" s="21">
        <v>216</v>
      </c>
      <c r="B227" s="21" t="s">
        <v>1944</v>
      </c>
      <c r="C227" s="95" t="s">
        <v>1945</v>
      </c>
      <c r="D227" s="21">
        <v>1.92</v>
      </c>
      <c r="E227" s="312"/>
      <c r="F227" s="313">
        <v>0.8</v>
      </c>
      <c r="G227" s="313"/>
      <c r="H227" s="8"/>
      <c r="J227" s="705"/>
    </row>
    <row r="228" spans="1:10" x14ac:dyDescent="0.25">
      <c r="A228" s="21">
        <v>217</v>
      </c>
      <c r="B228" s="21" t="s">
        <v>1946</v>
      </c>
      <c r="C228" s="95" t="s">
        <v>1947</v>
      </c>
      <c r="D228" s="21">
        <v>1.39</v>
      </c>
      <c r="E228" s="312"/>
      <c r="F228" s="313">
        <v>0.8</v>
      </c>
      <c r="G228" s="313"/>
      <c r="H228" s="8"/>
      <c r="J228" s="705"/>
    </row>
    <row r="229" spans="1:10" x14ac:dyDescent="0.25">
      <c r="A229" s="21">
        <v>218</v>
      </c>
      <c r="B229" s="21" t="s">
        <v>1948</v>
      </c>
      <c r="C229" s="95" t="s">
        <v>1949</v>
      </c>
      <c r="D229" s="21">
        <v>1.89</v>
      </c>
      <c r="E229" s="312"/>
      <c r="F229" s="313">
        <v>1.02</v>
      </c>
      <c r="G229" s="313"/>
      <c r="H229" s="8"/>
      <c r="J229" s="705"/>
    </row>
    <row r="230" spans="1:10" x14ac:dyDescent="0.25">
      <c r="A230" s="21">
        <v>219</v>
      </c>
      <c r="B230" s="21" t="s">
        <v>1950</v>
      </c>
      <c r="C230" s="95" t="s">
        <v>1951</v>
      </c>
      <c r="D230" s="21">
        <v>2.56</v>
      </c>
      <c r="E230" s="312"/>
      <c r="F230" s="313">
        <v>1.05</v>
      </c>
      <c r="G230" s="313"/>
      <c r="H230" s="8"/>
      <c r="J230" s="705"/>
    </row>
    <row r="231" spans="1:10" x14ac:dyDescent="0.25">
      <c r="A231" s="21">
        <v>220</v>
      </c>
      <c r="B231" s="21" t="s">
        <v>1952</v>
      </c>
      <c r="C231" s="95" t="s">
        <v>1953</v>
      </c>
      <c r="D231" s="21">
        <v>1.66</v>
      </c>
      <c r="E231" s="312"/>
      <c r="F231" s="313">
        <v>0.8</v>
      </c>
      <c r="G231" s="313"/>
      <c r="H231" s="8"/>
      <c r="J231" s="705"/>
    </row>
    <row r="232" spans="1:10" x14ac:dyDescent="0.25">
      <c r="A232" s="21">
        <v>221</v>
      </c>
      <c r="B232" s="21" t="s">
        <v>1954</v>
      </c>
      <c r="C232" s="95" t="s">
        <v>1955</v>
      </c>
      <c r="D232" s="21">
        <v>1.82</v>
      </c>
      <c r="E232" s="312"/>
      <c r="F232" s="313">
        <v>1</v>
      </c>
      <c r="G232" s="313"/>
      <c r="H232" s="483" t="s">
        <v>1606</v>
      </c>
      <c r="J232" s="705"/>
    </row>
    <row r="233" spans="1:10" x14ac:dyDescent="0.25">
      <c r="A233" s="21">
        <v>222</v>
      </c>
      <c r="B233" s="21" t="s">
        <v>6517</v>
      </c>
      <c r="C233" s="95" t="s">
        <v>6518</v>
      </c>
      <c r="D233" s="21">
        <v>1.82</v>
      </c>
      <c r="E233" s="312"/>
      <c r="F233" s="313">
        <v>1</v>
      </c>
      <c r="G233" s="313"/>
      <c r="H233" s="8"/>
      <c r="J233" s="705"/>
    </row>
    <row r="234" spans="1:10" x14ac:dyDescent="0.25">
      <c r="A234" s="21">
        <v>223</v>
      </c>
      <c r="B234" s="21" t="s">
        <v>6519</v>
      </c>
      <c r="C234" s="95" t="s">
        <v>6520</v>
      </c>
      <c r="D234" s="21">
        <v>1.82</v>
      </c>
      <c r="E234" s="312"/>
      <c r="F234" s="313">
        <v>1</v>
      </c>
      <c r="G234" s="313"/>
      <c r="H234" s="8"/>
      <c r="J234" s="705"/>
    </row>
    <row r="235" spans="1:10" x14ac:dyDescent="0.25">
      <c r="A235" s="21">
        <v>224</v>
      </c>
      <c r="B235" s="21" t="s">
        <v>1956</v>
      </c>
      <c r="C235" s="95" t="s">
        <v>1957</v>
      </c>
      <c r="D235" s="21">
        <v>1.71</v>
      </c>
      <c r="E235" s="312"/>
      <c r="F235" s="313">
        <v>0.8</v>
      </c>
      <c r="G235" s="313"/>
      <c r="H235" s="8"/>
      <c r="J235" s="705"/>
    </row>
    <row r="236" spans="1:10" x14ac:dyDescent="0.25">
      <c r="A236" s="21">
        <v>225</v>
      </c>
      <c r="B236" s="21" t="s">
        <v>1958</v>
      </c>
      <c r="C236" s="95" t="s">
        <v>1959</v>
      </c>
      <c r="D236" s="21">
        <v>2.41</v>
      </c>
      <c r="E236" s="312"/>
      <c r="F236" s="313">
        <v>1</v>
      </c>
      <c r="G236" s="313"/>
      <c r="H236" s="483" t="s">
        <v>1606</v>
      </c>
      <c r="J236" s="705"/>
    </row>
    <row r="237" spans="1:10" x14ac:dyDescent="0.25">
      <c r="A237" s="21">
        <v>226</v>
      </c>
      <c r="B237" s="21" t="s">
        <v>6521</v>
      </c>
      <c r="C237" s="95" t="s">
        <v>6522</v>
      </c>
      <c r="D237" s="21">
        <v>2.41</v>
      </c>
      <c r="E237" s="312"/>
      <c r="F237" s="313">
        <v>1</v>
      </c>
      <c r="G237" s="313"/>
      <c r="H237" s="8"/>
      <c r="J237" s="705"/>
    </row>
    <row r="238" spans="1:10" x14ac:dyDescent="0.25">
      <c r="A238" s="21">
        <v>227</v>
      </c>
      <c r="B238" s="21" t="s">
        <v>6523</v>
      </c>
      <c r="C238" s="95" t="s">
        <v>6524</v>
      </c>
      <c r="D238" s="21">
        <v>2.41</v>
      </c>
      <c r="E238" s="312"/>
      <c r="F238" s="313">
        <v>1</v>
      </c>
      <c r="G238" s="313"/>
      <c r="H238" s="8"/>
      <c r="J238" s="705"/>
    </row>
    <row r="239" spans="1:10" x14ac:dyDescent="0.25">
      <c r="A239" s="21">
        <v>228</v>
      </c>
      <c r="B239" s="21" t="s">
        <v>1960</v>
      </c>
      <c r="C239" s="95" t="s">
        <v>1961</v>
      </c>
      <c r="D239" s="21">
        <v>4.0199999999999996</v>
      </c>
      <c r="E239" s="312"/>
      <c r="F239" s="313">
        <v>1</v>
      </c>
      <c r="G239" s="313"/>
      <c r="H239" s="483" t="s">
        <v>1606</v>
      </c>
      <c r="J239" s="705"/>
    </row>
    <row r="240" spans="1:10" x14ac:dyDescent="0.25">
      <c r="A240" s="21">
        <v>229</v>
      </c>
      <c r="B240" s="21" t="s">
        <v>6525</v>
      </c>
      <c r="C240" s="95" t="s">
        <v>6526</v>
      </c>
      <c r="D240" s="21">
        <v>4.0199999999999996</v>
      </c>
      <c r="E240" s="312"/>
      <c r="F240" s="313">
        <v>1</v>
      </c>
      <c r="G240" s="313"/>
      <c r="H240" s="8"/>
      <c r="J240" s="705"/>
    </row>
    <row r="241" spans="1:10" x14ac:dyDescent="0.25">
      <c r="A241" s="21">
        <v>230</v>
      </c>
      <c r="B241" s="21" t="s">
        <v>6527</v>
      </c>
      <c r="C241" s="95" t="s">
        <v>6528</v>
      </c>
      <c r="D241" s="21">
        <v>4.0199999999999996</v>
      </c>
      <c r="E241" s="312"/>
      <c r="F241" s="313">
        <v>1</v>
      </c>
      <c r="G241" s="313"/>
      <c r="H241" s="8"/>
      <c r="J241" s="705"/>
    </row>
    <row r="242" spans="1:10" x14ac:dyDescent="0.25">
      <c r="A242" s="21">
        <v>231</v>
      </c>
      <c r="B242" s="21" t="s">
        <v>1962</v>
      </c>
      <c r="C242" s="95" t="s">
        <v>1963</v>
      </c>
      <c r="D242" s="21">
        <v>4.8899999999999997</v>
      </c>
      <c r="E242" s="312"/>
      <c r="F242" s="313">
        <v>1</v>
      </c>
      <c r="G242" s="313"/>
      <c r="H242" s="8"/>
      <c r="J242" s="705"/>
    </row>
    <row r="243" spans="1:10" x14ac:dyDescent="0.25">
      <c r="A243" s="21">
        <v>232</v>
      </c>
      <c r="B243" s="21" t="s">
        <v>1964</v>
      </c>
      <c r="C243" s="95" t="s">
        <v>1965</v>
      </c>
      <c r="D243" s="21">
        <v>3.05</v>
      </c>
      <c r="E243" s="312"/>
      <c r="F243" s="313">
        <v>1</v>
      </c>
      <c r="G243" s="313"/>
      <c r="H243" s="483" t="s">
        <v>1606</v>
      </c>
      <c r="J243" s="705"/>
    </row>
    <row r="244" spans="1:10" x14ac:dyDescent="0.25">
      <c r="A244" s="21">
        <v>233</v>
      </c>
      <c r="B244" s="21" t="s">
        <v>6529</v>
      </c>
      <c r="C244" s="95" t="s">
        <v>6530</v>
      </c>
      <c r="D244" s="21">
        <v>3.05</v>
      </c>
      <c r="E244" s="312"/>
      <c r="F244" s="313">
        <v>1</v>
      </c>
      <c r="G244" s="313"/>
      <c r="H244" s="8"/>
      <c r="J244" s="705"/>
    </row>
    <row r="245" spans="1:10" ht="30" x14ac:dyDescent="0.25">
      <c r="A245" s="21">
        <v>234</v>
      </c>
      <c r="B245" s="21" t="s">
        <v>6531</v>
      </c>
      <c r="C245" s="95" t="s">
        <v>6532</v>
      </c>
      <c r="D245" s="21">
        <v>3.05</v>
      </c>
      <c r="E245" s="312"/>
      <c r="F245" s="313">
        <v>1</v>
      </c>
      <c r="G245" s="313"/>
      <c r="H245" s="8"/>
      <c r="J245" s="705"/>
    </row>
    <row r="246" spans="1:10" x14ac:dyDescent="0.25">
      <c r="A246" s="21">
        <v>235</v>
      </c>
      <c r="B246" s="21" t="s">
        <v>1966</v>
      </c>
      <c r="C246" s="95" t="s">
        <v>1967</v>
      </c>
      <c r="D246" s="21">
        <v>5.31</v>
      </c>
      <c r="E246" s="312"/>
      <c r="F246" s="313">
        <v>1</v>
      </c>
      <c r="G246" s="313"/>
      <c r="H246" s="8"/>
      <c r="J246" s="705"/>
    </row>
    <row r="247" spans="1:10" x14ac:dyDescent="0.25">
      <c r="A247" s="21">
        <v>236</v>
      </c>
      <c r="B247" s="21" t="s">
        <v>1968</v>
      </c>
      <c r="C247" s="95" t="s">
        <v>1969</v>
      </c>
      <c r="D247" s="21">
        <v>1.66</v>
      </c>
      <c r="E247" s="312"/>
      <c r="F247" s="313">
        <v>1</v>
      </c>
      <c r="G247" s="313"/>
      <c r="H247" s="8"/>
      <c r="J247" s="705"/>
    </row>
    <row r="248" spans="1:10" x14ac:dyDescent="0.25">
      <c r="A248" s="21">
        <v>237</v>
      </c>
      <c r="B248" s="21" t="s">
        <v>1970</v>
      </c>
      <c r="C248" s="95" t="s">
        <v>1971</v>
      </c>
      <c r="D248" s="21">
        <v>2.77</v>
      </c>
      <c r="E248" s="312"/>
      <c r="F248" s="313">
        <v>1</v>
      </c>
      <c r="G248" s="313"/>
      <c r="H248" s="8"/>
      <c r="J248" s="705"/>
    </row>
    <row r="249" spans="1:10" x14ac:dyDescent="0.25">
      <c r="A249" s="21">
        <v>238</v>
      </c>
      <c r="B249" s="21" t="s">
        <v>1972</v>
      </c>
      <c r="C249" s="95" t="s">
        <v>1973</v>
      </c>
      <c r="D249" s="21">
        <v>4.32</v>
      </c>
      <c r="E249" s="312"/>
      <c r="F249" s="313">
        <v>1</v>
      </c>
      <c r="G249" s="313"/>
      <c r="H249" s="8"/>
      <c r="J249" s="705"/>
    </row>
    <row r="250" spans="1:10" x14ac:dyDescent="0.25">
      <c r="A250" s="21">
        <v>239</v>
      </c>
      <c r="B250" s="21" t="s">
        <v>1974</v>
      </c>
      <c r="C250" s="95" t="s">
        <v>1975</v>
      </c>
      <c r="D250" s="21">
        <v>1.29</v>
      </c>
      <c r="E250" s="312"/>
      <c r="F250" s="313">
        <v>1</v>
      </c>
      <c r="G250" s="313"/>
      <c r="H250" s="8"/>
      <c r="J250" s="705"/>
    </row>
    <row r="251" spans="1:10" x14ac:dyDescent="0.25">
      <c r="A251" s="21">
        <v>240</v>
      </c>
      <c r="B251" s="21" t="s">
        <v>1976</v>
      </c>
      <c r="C251" s="95" t="s">
        <v>1977</v>
      </c>
      <c r="D251" s="21">
        <v>1.55</v>
      </c>
      <c r="E251" s="312"/>
      <c r="F251" s="313">
        <v>1</v>
      </c>
      <c r="G251" s="313"/>
      <c r="H251" s="8"/>
      <c r="J251" s="705"/>
    </row>
    <row r="252" spans="1:10" x14ac:dyDescent="0.25">
      <c r="A252" s="21">
        <v>241</v>
      </c>
      <c r="B252" s="21" t="s">
        <v>1978</v>
      </c>
      <c r="C252" s="95" t="s">
        <v>1979</v>
      </c>
      <c r="D252" s="21">
        <v>2.66</v>
      </c>
      <c r="E252" s="312"/>
      <c r="F252" s="313">
        <v>1</v>
      </c>
      <c r="G252" s="313"/>
      <c r="H252" s="8"/>
      <c r="J252" s="705"/>
    </row>
    <row r="253" spans="1:10" x14ac:dyDescent="0.25">
      <c r="A253" s="21">
        <v>242</v>
      </c>
      <c r="B253" s="21" t="s">
        <v>1980</v>
      </c>
      <c r="C253" s="95" t="s">
        <v>1981</v>
      </c>
      <c r="D253" s="21">
        <v>2.29</v>
      </c>
      <c r="E253" s="312"/>
      <c r="F253" s="313">
        <v>1</v>
      </c>
      <c r="G253" s="313"/>
      <c r="H253" s="8"/>
      <c r="J253" s="705"/>
    </row>
    <row r="254" spans="1:10" x14ac:dyDescent="0.25">
      <c r="A254" s="21">
        <v>243</v>
      </c>
      <c r="B254" s="21" t="s">
        <v>1982</v>
      </c>
      <c r="C254" s="95" t="s">
        <v>1983</v>
      </c>
      <c r="D254" s="21">
        <v>2.4900000000000002</v>
      </c>
      <c r="E254" s="312"/>
      <c r="F254" s="313">
        <v>1</v>
      </c>
      <c r="G254" s="313"/>
      <c r="H254" s="8"/>
      <c r="J254" s="705"/>
    </row>
    <row r="255" spans="1:10" x14ac:dyDescent="0.25">
      <c r="A255" s="21">
        <v>244</v>
      </c>
      <c r="B255" s="21" t="s">
        <v>1984</v>
      </c>
      <c r="C255" s="95" t="s">
        <v>1985</v>
      </c>
      <c r="D255" s="21">
        <v>2.79</v>
      </c>
      <c r="E255" s="312"/>
      <c r="F255" s="313">
        <v>1</v>
      </c>
      <c r="G255" s="313"/>
      <c r="H255" s="8"/>
      <c r="J255" s="705"/>
    </row>
    <row r="256" spans="1:10" x14ac:dyDescent="0.25">
      <c r="A256" s="21">
        <v>245</v>
      </c>
      <c r="B256" s="21" t="s">
        <v>1986</v>
      </c>
      <c r="C256" s="95" t="s">
        <v>1987</v>
      </c>
      <c r="D256" s="21">
        <v>3.95</v>
      </c>
      <c r="E256" s="312"/>
      <c r="F256" s="313">
        <v>1</v>
      </c>
      <c r="G256" s="313"/>
      <c r="H256" s="8"/>
      <c r="J256" s="705"/>
    </row>
    <row r="257" spans="1:10" x14ac:dyDescent="0.25">
      <c r="A257" s="21">
        <v>246</v>
      </c>
      <c r="B257" s="21" t="s">
        <v>1988</v>
      </c>
      <c r="C257" s="95" t="s">
        <v>1989</v>
      </c>
      <c r="D257" s="21">
        <v>2.38</v>
      </c>
      <c r="E257" s="312"/>
      <c r="F257" s="313">
        <v>1</v>
      </c>
      <c r="G257" s="313"/>
      <c r="H257" s="8"/>
      <c r="J257" s="705"/>
    </row>
    <row r="258" spans="1:10" x14ac:dyDescent="0.25">
      <c r="A258" s="21">
        <v>247</v>
      </c>
      <c r="B258" s="21" t="s">
        <v>1990</v>
      </c>
      <c r="C258" s="95" t="s">
        <v>1991</v>
      </c>
      <c r="D258" s="21">
        <v>4.4400000000000004</v>
      </c>
      <c r="E258" s="312"/>
      <c r="F258" s="313">
        <v>1</v>
      </c>
      <c r="G258" s="313"/>
      <c r="H258" s="8"/>
      <c r="J258" s="705"/>
    </row>
    <row r="259" spans="1:10" x14ac:dyDescent="0.25">
      <c r="A259" s="21">
        <v>248</v>
      </c>
      <c r="B259" s="21" t="s">
        <v>1992</v>
      </c>
      <c r="C259" s="95" t="s">
        <v>1993</v>
      </c>
      <c r="D259" s="21">
        <v>2.17</v>
      </c>
      <c r="E259" s="312"/>
      <c r="F259" s="313">
        <v>1</v>
      </c>
      <c r="G259" s="313"/>
      <c r="H259" s="8" t="s">
        <v>1606</v>
      </c>
      <c r="J259" s="705"/>
    </row>
    <row r="260" spans="1:10" x14ac:dyDescent="0.25">
      <c r="A260" s="21">
        <v>249</v>
      </c>
      <c r="B260" s="21" t="s">
        <v>6533</v>
      </c>
      <c r="C260" s="95" t="s">
        <v>6534</v>
      </c>
      <c r="D260" s="21">
        <v>2.17</v>
      </c>
      <c r="E260" s="312"/>
      <c r="F260" s="313">
        <v>1</v>
      </c>
      <c r="G260" s="313"/>
      <c r="H260" s="8"/>
      <c r="J260" s="705"/>
    </row>
    <row r="261" spans="1:10" x14ac:dyDescent="0.25">
      <c r="A261" s="21">
        <v>250</v>
      </c>
      <c r="B261" s="21" t="s">
        <v>6535</v>
      </c>
      <c r="C261" s="95" t="s">
        <v>6536</v>
      </c>
      <c r="D261" s="21">
        <v>2.17</v>
      </c>
      <c r="E261" s="312"/>
      <c r="F261" s="313">
        <v>1</v>
      </c>
      <c r="G261" s="313"/>
      <c r="H261" s="8"/>
      <c r="J261" s="705"/>
    </row>
    <row r="262" spans="1:10" x14ac:dyDescent="0.25">
      <c r="A262" s="21">
        <v>251</v>
      </c>
      <c r="B262" s="21" t="s">
        <v>1994</v>
      </c>
      <c r="C262" s="95" t="s">
        <v>1995</v>
      </c>
      <c r="D262" s="21">
        <v>3.43</v>
      </c>
      <c r="E262" s="312"/>
      <c r="F262" s="313">
        <v>1</v>
      </c>
      <c r="G262" s="313"/>
      <c r="H262" s="8"/>
      <c r="J262" s="705"/>
    </row>
    <row r="263" spans="1:10" x14ac:dyDescent="0.25">
      <c r="A263" s="21">
        <v>252</v>
      </c>
      <c r="B263" s="21" t="s">
        <v>1996</v>
      </c>
      <c r="C263" s="95" t="s">
        <v>1997</v>
      </c>
      <c r="D263" s="21">
        <v>4.2699999999999996</v>
      </c>
      <c r="E263" s="312"/>
      <c r="F263" s="313">
        <v>1</v>
      </c>
      <c r="G263" s="313"/>
      <c r="H263" s="8"/>
      <c r="J263" s="705"/>
    </row>
    <row r="264" spans="1:10" x14ac:dyDescent="0.25">
      <c r="A264" s="21">
        <v>253</v>
      </c>
      <c r="B264" s="21" t="s">
        <v>1998</v>
      </c>
      <c r="C264" s="95" t="s">
        <v>1999</v>
      </c>
      <c r="D264" s="21">
        <v>3.66</v>
      </c>
      <c r="E264" s="312"/>
      <c r="F264" s="313">
        <v>1</v>
      </c>
      <c r="G264" s="313"/>
      <c r="H264" s="483"/>
      <c r="J264" s="705"/>
    </row>
    <row r="265" spans="1:10" ht="30" x14ac:dyDescent="0.25">
      <c r="A265" s="21">
        <v>254</v>
      </c>
      <c r="B265" s="21" t="s">
        <v>2000</v>
      </c>
      <c r="C265" s="95" t="s">
        <v>2001</v>
      </c>
      <c r="D265" s="21">
        <v>2.81</v>
      </c>
      <c r="E265" s="312"/>
      <c r="F265" s="313">
        <v>1</v>
      </c>
      <c r="G265" s="313"/>
      <c r="H265" s="483" t="s">
        <v>1606</v>
      </c>
      <c r="J265" s="705"/>
    </row>
    <row r="266" spans="1:10" ht="30" x14ac:dyDescent="0.25">
      <c r="A266" s="21">
        <v>255</v>
      </c>
      <c r="B266" s="21" t="s">
        <v>6537</v>
      </c>
      <c r="C266" s="95" t="s">
        <v>6538</v>
      </c>
      <c r="D266" s="21">
        <v>2.81</v>
      </c>
      <c r="E266" s="312"/>
      <c r="F266" s="313">
        <v>1</v>
      </c>
      <c r="G266" s="313"/>
      <c r="H266" s="483"/>
      <c r="J266" s="705"/>
    </row>
    <row r="267" spans="1:10" ht="30" x14ac:dyDescent="0.25">
      <c r="A267" s="21">
        <v>256</v>
      </c>
      <c r="B267" s="21" t="s">
        <v>6539</v>
      </c>
      <c r="C267" s="95" t="s">
        <v>6540</v>
      </c>
      <c r="D267" s="21">
        <v>2.81</v>
      </c>
      <c r="E267" s="312"/>
      <c r="F267" s="313">
        <v>1</v>
      </c>
      <c r="G267" s="313"/>
      <c r="H267" s="483"/>
      <c r="J267" s="705"/>
    </row>
    <row r="268" spans="1:10" ht="30" x14ac:dyDescent="0.25">
      <c r="A268" s="21">
        <v>257</v>
      </c>
      <c r="B268" s="21" t="s">
        <v>2002</v>
      </c>
      <c r="C268" s="95" t="s">
        <v>2003</v>
      </c>
      <c r="D268" s="21">
        <v>3.42</v>
      </c>
      <c r="E268" s="312"/>
      <c r="F268" s="313">
        <v>1</v>
      </c>
      <c r="G268" s="313"/>
      <c r="H268" s="483"/>
      <c r="J268" s="705"/>
    </row>
    <row r="269" spans="1:10" ht="30" x14ac:dyDescent="0.25">
      <c r="A269" s="21">
        <v>258</v>
      </c>
      <c r="B269" s="21" t="s">
        <v>2004</v>
      </c>
      <c r="C269" s="95" t="s">
        <v>2005</v>
      </c>
      <c r="D269" s="21">
        <v>5.31</v>
      </c>
      <c r="E269" s="312"/>
      <c r="F269" s="313">
        <v>1</v>
      </c>
      <c r="G269" s="313"/>
      <c r="H269" s="483"/>
      <c r="J269" s="705"/>
    </row>
    <row r="270" spans="1:10" x14ac:dyDescent="0.25">
      <c r="A270" s="21">
        <v>259</v>
      </c>
      <c r="B270" s="21" t="s">
        <v>2006</v>
      </c>
      <c r="C270" s="95" t="s">
        <v>2007</v>
      </c>
      <c r="D270" s="21">
        <v>2.86</v>
      </c>
      <c r="E270" s="312"/>
      <c r="F270" s="313">
        <v>1</v>
      </c>
      <c r="G270" s="313"/>
      <c r="H270" s="483"/>
      <c r="J270" s="705"/>
    </row>
    <row r="271" spans="1:10" x14ac:dyDescent="0.25">
      <c r="A271" s="21">
        <v>260</v>
      </c>
      <c r="B271" s="21" t="s">
        <v>2008</v>
      </c>
      <c r="C271" s="95" t="s">
        <v>2009</v>
      </c>
      <c r="D271" s="21">
        <v>4.3099999999999996</v>
      </c>
      <c r="E271" s="312"/>
      <c r="F271" s="313">
        <v>1</v>
      </c>
      <c r="G271" s="313"/>
      <c r="H271" s="483"/>
      <c r="J271" s="705"/>
    </row>
    <row r="272" spans="1:10" x14ac:dyDescent="0.25">
      <c r="A272" s="21">
        <v>261</v>
      </c>
      <c r="B272" s="21" t="s">
        <v>2010</v>
      </c>
      <c r="C272" s="317" t="s">
        <v>2011</v>
      </c>
      <c r="D272" s="21">
        <v>1.1100000000000001</v>
      </c>
      <c r="E272" s="312">
        <v>0.28129999999999999</v>
      </c>
      <c r="F272" s="313">
        <v>1</v>
      </c>
      <c r="G272" s="313"/>
      <c r="H272" s="483" t="s">
        <v>1606</v>
      </c>
      <c r="J272" s="705"/>
    </row>
    <row r="273" spans="1:10" x14ac:dyDescent="0.25">
      <c r="A273" s="21">
        <v>262</v>
      </c>
      <c r="B273" s="21" t="s">
        <v>6541</v>
      </c>
      <c r="C273" s="317" t="s">
        <v>6542</v>
      </c>
      <c r="D273" s="21">
        <v>1.1100000000000001</v>
      </c>
      <c r="E273" s="312">
        <v>0.28129999999999999</v>
      </c>
      <c r="F273" s="313">
        <v>1</v>
      </c>
      <c r="G273" s="313"/>
      <c r="H273" s="483"/>
      <c r="J273" s="705"/>
    </row>
    <row r="274" spans="1:10" x14ac:dyDescent="0.25">
      <c r="A274" s="21">
        <v>263</v>
      </c>
      <c r="B274" s="21" t="s">
        <v>6543</v>
      </c>
      <c r="C274" s="317" t="s">
        <v>6544</v>
      </c>
      <c r="D274" s="21">
        <v>1.1100000000000001</v>
      </c>
      <c r="E274" s="312">
        <v>0.28129999999999999</v>
      </c>
      <c r="F274" s="313">
        <v>1</v>
      </c>
      <c r="G274" s="313"/>
      <c r="H274" s="483"/>
      <c r="J274" s="705"/>
    </row>
    <row r="275" spans="1:10" x14ac:dyDescent="0.25">
      <c r="A275" s="21">
        <v>264</v>
      </c>
      <c r="B275" s="21" t="s">
        <v>2012</v>
      </c>
      <c r="C275" s="317" t="s">
        <v>2013</v>
      </c>
      <c r="D275" s="21">
        <v>2.9</v>
      </c>
      <c r="E275" s="312">
        <v>0.39560000000000001</v>
      </c>
      <c r="F275" s="313">
        <v>1</v>
      </c>
      <c r="G275" s="313"/>
      <c r="H275" s="483"/>
      <c r="J275" s="705"/>
    </row>
    <row r="276" spans="1:10" ht="30" x14ac:dyDescent="0.25">
      <c r="A276" s="21">
        <v>265</v>
      </c>
      <c r="B276" s="21" t="s">
        <v>2014</v>
      </c>
      <c r="C276" s="95" t="s">
        <v>2015</v>
      </c>
      <c r="D276" s="21">
        <v>2.93</v>
      </c>
      <c r="E276" s="312"/>
      <c r="F276" s="313">
        <v>1</v>
      </c>
      <c r="G276" s="313"/>
      <c r="H276" s="483"/>
      <c r="J276" s="705"/>
    </row>
    <row r="277" spans="1:10" x14ac:dyDescent="0.25">
      <c r="A277" s="21">
        <v>266</v>
      </c>
      <c r="B277" s="21" t="s">
        <v>2016</v>
      </c>
      <c r="C277" s="95" t="s">
        <v>2017</v>
      </c>
      <c r="D277" s="21">
        <v>1.24</v>
      </c>
      <c r="E277" s="312"/>
      <c r="F277" s="313">
        <v>1</v>
      </c>
      <c r="G277" s="313"/>
      <c r="H277" s="483"/>
      <c r="J277" s="705"/>
    </row>
    <row r="278" spans="1:10" x14ac:dyDescent="0.25">
      <c r="A278" s="21">
        <v>267</v>
      </c>
      <c r="B278" s="21" t="s">
        <v>2018</v>
      </c>
      <c r="C278" s="95" t="s">
        <v>2019</v>
      </c>
      <c r="D278" s="21">
        <v>0.79</v>
      </c>
      <c r="E278" s="312"/>
      <c r="F278" s="313">
        <v>1</v>
      </c>
      <c r="G278" s="313"/>
      <c r="H278" s="76"/>
      <c r="J278" s="705"/>
    </row>
    <row r="279" spans="1:10" x14ac:dyDescent="0.25">
      <c r="A279" s="21">
        <v>268</v>
      </c>
      <c r="B279" s="21" t="s">
        <v>2020</v>
      </c>
      <c r="C279" s="95" t="s">
        <v>2021</v>
      </c>
      <c r="D279" s="21">
        <v>1.1399999999999999</v>
      </c>
      <c r="E279" s="312"/>
      <c r="F279" s="313">
        <v>1</v>
      </c>
      <c r="G279" s="313"/>
      <c r="H279" s="483"/>
      <c r="J279" s="705"/>
    </row>
    <row r="280" spans="1:10" x14ac:dyDescent="0.25">
      <c r="A280" s="21">
        <v>269</v>
      </c>
      <c r="B280" s="21" t="s">
        <v>2022</v>
      </c>
      <c r="C280" s="95" t="s">
        <v>2023</v>
      </c>
      <c r="D280" s="21">
        <v>2.46</v>
      </c>
      <c r="E280" s="312"/>
      <c r="F280" s="313">
        <v>1</v>
      </c>
      <c r="G280" s="313"/>
      <c r="H280" s="483"/>
      <c r="J280" s="705"/>
    </row>
    <row r="281" spans="1:10" x14ac:dyDescent="0.25">
      <c r="A281" s="21">
        <v>270</v>
      </c>
      <c r="B281" s="21" t="s">
        <v>2024</v>
      </c>
      <c r="C281" s="95" t="s">
        <v>2025</v>
      </c>
      <c r="D281" s="21">
        <v>2.5099999999999998</v>
      </c>
      <c r="E281" s="312"/>
      <c r="F281" s="313">
        <v>1</v>
      </c>
      <c r="G281" s="313"/>
      <c r="H281" s="483"/>
      <c r="J281" s="705"/>
    </row>
    <row r="282" spans="1:10" x14ac:dyDescent="0.25">
      <c r="A282" s="21">
        <v>271</v>
      </c>
      <c r="B282" s="21" t="s">
        <v>2026</v>
      </c>
      <c r="C282" s="95" t="s">
        <v>2027</v>
      </c>
      <c r="D282" s="21">
        <v>2.82</v>
      </c>
      <c r="E282" s="312"/>
      <c r="F282" s="313">
        <v>1</v>
      </c>
      <c r="G282" s="313"/>
      <c r="H282" s="483"/>
      <c r="J282" s="705"/>
    </row>
    <row r="283" spans="1:10" x14ac:dyDescent="0.25">
      <c r="A283" s="21">
        <v>272</v>
      </c>
      <c r="B283" s="21" t="s">
        <v>2028</v>
      </c>
      <c r="C283" s="95" t="s">
        <v>2029</v>
      </c>
      <c r="D283" s="21">
        <v>4.51</v>
      </c>
      <c r="E283" s="312"/>
      <c r="F283" s="313">
        <v>1</v>
      </c>
      <c r="G283" s="313"/>
      <c r="H283" s="483"/>
      <c r="J283" s="705"/>
    </row>
    <row r="284" spans="1:10" x14ac:dyDescent="0.25">
      <c r="A284" s="21">
        <v>273</v>
      </c>
      <c r="B284" s="21" t="s">
        <v>2030</v>
      </c>
      <c r="C284" s="95" t="s">
        <v>2031</v>
      </c>
      <c r="D284" s="21">
        <v>4.87</v>
      </c>
      <c r="E284" s="312"/>
      <c r="F284" s="313">
        <v>1</v>
      </c>
      <c r="G284" s="313"/>
      <c r="H284" s="8"/>
      <c r="J284" s="705"/>
    </row>
    <row r="285" spans="1:10" x14ac:dyDescent="0.25">
      <c r="A285" s="21">
        <v>274</v>
      </c>
      <c r="B285" s="21" t="s">
        <v>2032</v>
      </c>
      <c r="C285" s="95" t="s">
        <v>2033</v>
      </c>
      <c r="D285" s="21">
        <v>14.45</v>
      </c>
      <c r="E285" s="312">
        <v>8.5800000000000001E-2</v>
      </c>
      <c r="F285" s="313">
        <v>1</v>
      </c>
      <c r="G285" s="313"/>
      <c r="H285" s="8"/>
      <c r="J285" s="705"/>
    </row>
    <row r="286" spans="1:10" x14ac:dyDescent="0.25">
      <c r="A286" s="21">
        <v>275</v>
      </c>
      <c r="B286" s="21" t="s">
        <v>2034</v>
      </c>
      <c r="C286" s="95" t="s">
        <v>2035</v>
      </c>
      <c r="D286" s="21">
        <v>3.78</v>
      </c>
      <c r="E286" s="312">
        <v>0.87080000000000002</v>
      </c>
      <c r="F286" s="313">
        <v>1</v>
      </c>
      <c r="G286" s="313"/>
      <c r="H286" s="8"/>
      <c r="J286" s="705"/>
    </row>
    <row r="287" spans="1:10" x14ac:dyDescent="0.25">
      <c r="A287" s="21">
        <v>276</v>
      </c>
      <c r="B287" s="21" t="s">
        <v>2036</v>
      </c>
      <c r="C287" s="95" t="s">
        <v>2037</v>
      </c>
      <c r="D287" s="21">
        <v>4.37</v>
      </c>
      <c r="E287" s="312">
        <v>0.88839999999999997</v>
      </c>
      <c r="F287" s="313">
        <v>1</v>
      </c>
      <c r="G287" s="313"/>
      <c r="H287" s="8"/>
      <c r="J287" s="705"/>
    </row>
    <row r="288" spans="1:10" x14ac:dyDescent="0.25">
      <c r="A288" s="21">
        <v>277</v>
      </c>
      <c r="B288" s="21" t="s">
        <v>2038</v>
      </c>
      <c r="C288" s="95" t="s">
        <v>2039</v>
      </c>
      <c r="D288" s="21">
        <v>5.85</v>
      </c>
      <c r="E288" s="312">
        <v>0.87050000000000005</v>
      </c>
      <c r="F288" s="313">
        <v>1</v>
      </c>
      <c r="G288" s="313"/>
      <c r="H288" s="8"/>
      <c r="J288" s="705"/>
    </row>
    <row r="289" spans="1:10" x14ac:dyDescent="0.25">
      <c r="A289" s="21">
        <v>278</v>
      </c>
      <c r="B289" s="21" t="s">
        <v>2040</v>
      </c>
      <c r="C289" s="95" t="s">
        <v>2041</v>
      </c>
      <c r="D289" s="21">
        <v>6.57</v>
      </c>
      <c r="E289" s="312">
        <v>0.88490000000000002</v>
      </c>
      <c r="F289" s="313">
        <v>1</v>
      </c>
      <c r="G289" s="313"/>
      <c r="H289" s="8"/>
      <c r="J289" s="705"/>
    </row>
    <row r="290" spans="1:10" x14ac:dyDescent="0.25">
      <c r="A290" s="21">
        <v>279</v>
      </c>
      <c r="B290" s="21" t="s">
        <v>2042</v>
      </c>
      <c r="C290" s="95" t="s">
        <v>2043</v>
      </c>
      <c r="D290" s="21">
        <v>9.49</v>
      </c>
      <c r="E290" s="312">
        <v>0.46029999999999999</v>
      </c>
      <c r="F290" s="313">
        <v>1</v>
      </c>
      <c r="G290" s="313"/>
      <c r="H290" s="8"/>
      <c r="J290" s="705"/>
    </row>
    <row r="291" spans="1:10" x14ac:dyDescent="0.25">
      <c r="A291" s="21">
        <v>280</v>
      </c>
      <c r="B291" s="21" t="s">
        <v>2044</v>
      </c>
      <c r="C291" s="95" t="s">
        <v>2045</v>
      </c>
      <c r="D291" s="21">
        <v>16.32</v>
      </c>
      <c r="E291" s="312">
        <v>0.2676</v>
      </c>
      <c r="F291" s="313">
        <v>1</v>
      </c>
      <c r="G291" s="313"/>
      <c r="H291" s="483"/>
      <c r="J291" s="705"/>
    </row>
    <row r="292" spans="1:10" x14ac:dyDescent="0.25">
      <c r="A292" s="21">
        <v>281</v>
      </c>
      <c r="B292" s="21" t="s">
        <v>2046</v>
      </c>
      <c r="C292" s="95" t="s">
        <v>2047</v>
      </c>
      <c r="D292" s="21">
        <v>0.38</v>
      </c>
      <c r="E292" s="312"/>
      <c r="F292" s="313">
        <v>1</v>
      </c>
      <c r="G292" s="313"/>
      <c r="H292" s="305"/>
      <c r="J292" s="705"/>
    </row>
    <row r="293" spans="1:10" x14ac:dyDescent="0.25">
      <c r="A293" s="21">
        <v>282</v>
      </c>
      <c r="B293" s="21" t="s">
        <v>2048</v>
      </c>
      <c r="C293" s="95" t="s">
        <v>2049</v>
      </c>
      <c r="D293" s="21">
        <v>1.29</v>
      </c>
      <c r="E293" s="312"/>
      <c r="F293" s="313">
        <v>1</v>
      </c>
      <c r="G293" s="313"/>
      <c r="H293" s="712"/>
      <c r="J293" s="705"/>
    </row>
    <row r="294" spans="1:10" x14ac:dyDescent="0.25">
      <c r="A294" s="21">
        <v>283</v>
      </c>
      <c r="B294" s="21" t="s">
        <v>2050</v>
      </c>
      <c r="C294" s="95" t="s">
        <v>2051</v>
      </c>
      <c r="D294" s="21">
        <v>2.87</v>
      </c>
      <c r="E294" s="312"/>
      <c r="F294" s="313">
        <v>1</v>
      </c>
      <c r="G294" s="313"/>
      <c r="H294" s="712"/>
      <c r="J294" s="705"/>
    </row>
    <row r="295" spans="1:10" x14ac:dyDescent="0.25">
      <c r="A295" s="21">
        <v>284</v>
      </c>
      <c r="B295" s="21" t="s">
        <v>2052</v>
      </c>
      <c r="C295" s="95" t="s">
        <v>2053</v>
      </c>
      <c r="D295" s="21">
        <v>5.25</v>
      </c>
      <c r="E295" s="312"/>
      <c r="F295" s="313">
        <v>1</v>
      </c>
      <c r="G295" s="313"/>
      <c r="H295" s="712"/>
      <c r="J295" s="705"/>
    </row>
    <row r="296" spans="1:10" x14ac:dyDescent="0.25">
      <c r="A296" s="21">
        <v>285</v>
      </c>
      <c r="B296" s="21" t="s">
        <v>2054</v>
      </c>
      <c r="C296" s="95" t="s">
        <v>2055</v>
      </c>
      <c r="D296" s="21">
        <v>1.3</v>
      </c>
      <c r="E296" s="312">
        <v>0.77890000000000004</v>
      </c>
      <c r="F296" s="313">
        <v>1</v>
      </c>
      <c r="G296" s="313"/>
      <c r="H296" s="8"/>
      <c r="J296" s="705"/>
    </row>
    <row r="297" spans="1:10" x14ac:dyDescent="0.25">
      <c r="A297" s="21">
        <v>286</v>
      </c>
      <c r="B297" s="21" t="s">
        <v>2056</v>
      </c>
      <c r="C297" s="95" t="s">
        <v>2057</v>
      </c>
      <c r="D297" s="21">
        <v>3.36</v>
      </c>
      <c r="E297" s="312">
        <v>0.77890000000000004</v>
      </c>
      <c r="F297" s="313">
        <v>1</v>
      </c>
      <c r="G297" s="313"/>
      <c r="H297" s="8"/>
      <c r="J297" s="705"/>
    </row>
    <row r="298" spans="1:10" x14ac:dyDescent="0.25">
      <c r="A298" s="21">
        <v>287</v>
      </c>
      <c r="B298" s="21" t="s">
        <v>2058</v>
      </c>
      <c r="C298" s="95" t="s">
        <v>2059</v>
      </c>
      <c r="D298" s="21">
        <v>6.71</v>
      </c>
      <c r="E298" s="312">
        <v>0.77890000000000004</v>
      </c>
      <c r="F298" s="313">
        <v>1</v>
      </c>
      <c r="G298" s="313"/>
      <c r="H298" s="8"/>
      <c r="J298" s="705"/>
    </row>
    <row r="299" spans="1:10" ht="30" x14ac:dyDescent="0.25">
      <c r="A299" s="21">
        <v>288</v>
      </c>
      <c r="B299" s="21" t="s">
        <v>2060</v>
      </c>
      <c r="C299" s="95" t="s">
        <v>2061</v>
      </c>
      <c r="D299" s="21">
        <v>2.38</v>
      </c>
      <c r="E299" s="312">
        <v>0.37280000000000002</v>
      </c>
      <c r="F299" s="313">
        <v>1</v>
      </c>
      <c r="G299" s="313"/>
      <c r="H299" s="8"/>
      <c r="J299" s="705"/>
    </row>
    <row r="300" spans="1:10" ht="30" x14ac:dyDescent="0.25">
      <c r="A300" s="21">
        <v>289</v>
      </c>
      <c r="B300" s="21" t="s">
        <v>2062</v>
      </c>
      <c r="C300" s="95" t="s">
        <v>2063</v>
      </c>
      <c r="D300" s="21">
        <v>4.55</v>
      </c>
      <c r="E300" s="312">
        <v>0.56679999999999997</v>
      </c>
      <c r="F300" s="313">
        <v>1</v>
      </c>
      <c r="G300" s="313"/>
      <c r="H300" s="483"/>
      <c r="J300" s="705"/>
    </row>
    <row r="301" spans="1:10" ht="30" x14ac:dyDescent="0.25">
      <c r="A301" s="21">
        <v>290</v>
      </c>
      <c r="B301" s="21" t="s">
        <v>2064</v>
      </c>
      <c r="C301" s="95" t="s">
        <v>2065</v>
      </c>
      <c r="D301" s="21">
        <v>7.69</v>
      </c>
      <c r="E301" s="312">
        <v>0.65349999999999997</v>
      </c>
      <c r="F301" s="313">
        <v>1</v>
      </c>
      <c r="G301" s="313"/>
      <c r="H301" s="483"/>
      <c r="J301" s="705"/>
    </row>
    <row r="302" spans="1:10" ht="30" x14ac:dyDescent="0.25">
      <c r="A302" s="21">
        <v>291</v>
      </c>
      <c r="B302" s="21" t="s">
        <v>2066</v>
      </c>
      <c r="C302" s="95" t="s">
        <v>2067</v>
      </c>
      <c r="D302" s="21">
        <v>11.63</v>
      </c>
      <c r="E302" s="312">
        <v>5.11E-2</v>
      </c>
      <c r="F302" s="313">
        <v>1</v>
      </c>
      <c r="G302" s="313"/>
      <c r="H302" s="483"/>
      <c r="J302" s="705"/>
    </row>
    <row r="303" spans="1:10" ht="30" x14ac:dyDescent="0.25">
      <c r="A303" s="21">
        <v>292</v>
      </c>
      <c r="B303" s="21" t="s">
        <v>2068</v>
      </c>
      <c r="C303" s="95" t="s">
        <v>2069</v>
      </c>
      <c r="D303" s="21">
        <v>14.47</v>
      </c>
      <c r="E303" s="312">
        <v>0.19389999999999999</v>
      </c>
      <c r="F303" s="313">
        <v>1</v>
      </c>
      <c r="G303" s="313"/>
      <c r="H303" s="483"/>
      <c r="J303" s="705"/>
    </row>
    <row r="304" spans="1:10" ht="30" x14ac:dyDescent="0.25">
      <c r="A304" s="21">
        <v>293</v>
      </c>
      <c r="B304" s="21" t="s">
        <v>2070</v>
      </c>
      <c r="C304" s="95" t="s">
        <v>2071</v>
      </c>
      <c r="D304" s="21">
        <v>17.170000000000002</v>
      </c>
      <c r="E304" s="312">
        <v>0.2858</v>
      </c>
      <c r="F304" s="313">
        <v>1</v>
      </c>
      <c r="G304" s="313"/>
      <c r="H304" s="483"/>
      <c r="J304" s="705"/>
    </row>
    <row r="305" spans="1:10" x14ac:dyDescent="0.25">
      <c r="A305" s="21">
        <v>294</v>
      </c>
      <c r="B305" s="21" t="s">
        <v>2072</v>
      </c>
      <c r="C305" s="95" t="s">
        <v>2073</v>
      </c>
      <c r="D305" s="21">
        <v>2.64</v>
      </c>
      <c r="E305" s="312"/>
      <c r="F305" s="313">
        <v>1</v>
      </c>
      <c r="G305" s="313"/>
      <c r="H305" s="483"/>
      <c r="J305" s="705"/>
    </row>
    <row r="306" spans="1:10" x14ac:dyDescent="0.25">
      <c r="A306" s="21">
        <v>295</v>
      </c>
      <c r="B306" s="21" t="s">
        <v>2074</v>
      </c>
      <c r="C306" s="95" t="s">
        <v>2075</v>
      </c>
      <c r="D306" s="21">
        <v>19.75</v>
      </c>
      <c r="E306" s="312"/>
      <c r="F306" s="313">
        <v>1</v>
      </c>
      <c r="G306" s="313"/>
      <c r="H306" s="483"/>
      <c r="J306" s="705"/>
    </row>
    <row r="307" spans="1:10" ht="30" x14ac:dyDescent="0.25">
      <c r="A307" s="21">
        <v>296</v>
      </c>
      <c r="B307" s="21" t="s">
        <v>6545</v>
      </c>
      <c r="C307" s="95" t="s">
        <v>2076</v>
      </c>
      <c r="D307" s="316">
        <v>0.33</v>
      </c>
      <c r="E307" s="378">
        <v>0.63829999999999998</v>
      </c>
      <c r="F307" s="313">
        <v>1</v>
      </c>
      <c r="G307" s="566"/>
      <c r="H307" s="483"/>
      <c r="J307" s="705"/>
    </row>
    <row r="308" spans="1:10" ht="30" x14ac:dyDescent="0.25">
      <c r="A308" s="21">
        <v>297</v>
      </c>
      <c r="B308" s="21" t="s">
        <v>6546</v>
      </c>
      <c r="C308" s="95" t="s">
        <v>2077</v>
      </c>
      <c r="D308" s="80">
        <v>0.56000000000000005</v>
      </c>
      <c r="E308" s="378">
        <v>0.45040000000000002</v>
      </c>
      <c r="F308" s="313">
        <v>1</v>
      </c>
      <c r="G308" s="566"/>
      <c r="H308" s="483"/>
      <c r="J308" s="705"/>
    </row>
    <row r="309" spans="1:10" ht="30" x14ac:dyDescent="0.25">
      <c r="A309" s="21">
        <v>298</v>
      </c>
      <c r="B309" s="21" t="s">
        <v>6547</v>
      </c>
      <c r="C309" s="95" t="s">
        <v>2078</v>
      </c>
      <c r="D309" s="80">
        <v>0.75</v>
      </c>
      <c r="E309" s="378">
        <v>0.43890000000000001</v>
      </c>
      <c r="F309" s="313">
        <v>1</v>
      </c>
      <c r="G309" s="566"/>
      <c r="H309" s="483"/>
      <c r="J309" s="705"/>
    </row>
    <row r="310" spans="1:10" ht="30" x14ac:dyDescent="0.25">
      <c r="A310" s="21">
        <v>299</v>
      </c>
      <c r="B310" s="21" t="s">
        <v>6548</v>
      </c>
      <c r="C310" s="95" t="s">
        <v>2079</v>
      </c>
      <c r="D310" s="80">
        <v>1.1299999999999999</v>
      </c>
      <c r="E310" s="378">
        <v>0.25230000000000002</v>
      </c>
      <c r="F310" s="313">
        <v>1</v>
      </c>
      <c r="G310" s="566"/>
      <c r="H310" s="483"/>
      <c r="J310" s="705"/>
    </row>
    <row r="311" spans="1:10" ht="30" x14ac:dyDescent="0.25">
      <c r="A311" s="21">
        <v>300</v>
      </c>
      <c r="B311" s="21" t="s">
        <v>6549</v>
      </c>
      <c r="C311" s="95" t="s">
        <v>2080</v>
      </c>
      <c r="D311" s="80">
        <v>1.61</v>
      </c>
      <c r="E311" s="378">
        <v>0.27279999999999999</v>
      </c>
      <c r="F311" s="313">
        <v>1</v>
      </c>
      <c r="G311" s="566"/>
      <c r="H311" s="483"/>
      <c r="J311" s="705"/>
    </row>
    <row r="312" spans="1:10" ht="30" x14ac:dyDescent="0.25">
      <c r="A312" s="21">
        <v>301</v>
      </c>
      <c r="B312" s="21" t="s">
        <v>6550</v>
      </c>
      <c r="C312" s="95" t="s">
        <v>2081</v>
      </c>
      <c r="D312" s="80">
        <v>2.2799999999999998</v>
      </c>
      <c r="E312" s="378">
        <v>0.10829999999999999</v>
      </c>
      <c r="F312" s="313">
        <v>1</v>
      </c>
      <c r="G312" s="566"/>
      <c r="H312" s="483"/>
      <c r="J312" s="705"/>
    </row>
    <row r="313" spans="1:10" ht="30" x14ac:dyDescent="0.25">
      <c r="A313" s="21">
        <v>302</v>
      </c>
      <c r="B313" s="21" t="s">
        <v>6551</v>
      </c>
      <c r="C313" s="95" t="s">
        <v>2082</v>
      </c>
      <c r="D313" s="80">
        <v>2.78</v>
      </c>
      <c r="E313" s="378">
        <v>0.17449999999999999</v>
      </c>
      <c r="F313" s="313">
        <v>1</v>
      </c>
      <c r="G313" s="566"/>
      <c r="H313" s="483"/>
      <c r="J313" s="705"/>
    </row>
    <row r="314" spans="1:10" ht="30" x14ac:dyDescent="0.25">
      <c r="A314" s="21">
        <v>303</v>
      </c>
      <c r="B314" s="21" t="s">
        <v>6552</v>
      </c>
      <c r="C314" s="95" t="s">
        <v>2083</v>
      </c>
      <c r="D314" s="80">
        <v>3.62</v>
      </c>
      <c r="E314" s="378">
        <v>0.11990000000000001</v>
      </c>
      <c r="F314" s="313">
        <v>1</v>
      </c>
      <c r="G314" s="566"/>
      <c r="H314" s="483"/>
      <c r="J314" s="705"/>
    </row>
    <row r="315" spans="1:10" ht="30" x14ac:dyDescent="0.25">
      <c r="A315" s="21">
        <v>304</v>
      </c>
      <c r="B315" s="21" t="s">
        <v>6553</v>
      </c>
      <c r="C315" s="95" t="s">
        <v>2084</v>
      </c>
      <c r="D315" s="80">
        <v>4.2699999999999996</v>
      </c>
      <c r="E315" s="378">
        <v>7.0699999999999999E-2</v>
      </c>
      <c r="F315" s="313">
        <v>1</v>
      </c>
      <c r="G315" s="566"/>
      <c r="H315" s="483" t="s">
        <v>1606</v>
      </c>
      <c r="J315" s="705"/>
    </row>
    <row r="316" spans="1:10" ht="30" x14ac:dyDescent="0.25">
      <c r="A316" s="21">
        <v>305</v>
      </c>
      <c r="B316" s="21" t="s">
        <v>6554</v>
      </c>
      <c r="C316" s="95" t="s">
        <v>6555</v>
      </c>
      <c r="D316" s="80">
        <v>4.1609999999999996</v>
      </c>
      <c r="E316" s="378">
        <v>0.13131984912176581</v>
      </c>
      <c r="F316" s="313">
        <v>1</v>
      </c>
      <c r="G316" s="566"/>
      <c r="H316" s="483"/>
      <c r="J316" s="705"/>
    </row>
    <row r="317" spans="1:10" ht="30" x14ac:dyDescent="0.25">
      <c r="A317" s="21">
        <v>306</v>
      </c>
      <c r="B317" s="21" t="s">
        <v>6556</v>
      </c>
      <c r="C317" s="95" t="s">
        <v>6557</v>
      </c>
      <c r="D317" s="80">
        <v>4.2699999999999996</v>
      </c>
      <c r="E317" s="378">
        <v>7.0699999999999999E-2</v>
      </c>
      <c r="F317" s="313">
        <v>1</v>
      </c>
      <c r="G317" s="566"/>
      <c r="H317" s="483"/>
      <c r="J317" s="705"/>
    </row>
    <row r="318" spans="1:10" ht="30" x14ac:dyDescent="0.25">
      <c r="A318" s="21">
        <v>307</v>
      </c>
      <c r="B318" s="21" t="s">
        <v>6558</v>
      </c>
      <c r="C318" s="95" t="s">
        <v>6559</v>
      </c>
      <c r="D318" s="80">
        <v>4.3159999999999998</v>
      </c>
      <c r="E318" s="378">
        <v>0.11392729163677691</v>
      </c>
      <c r="F318" s="313">
        <v>1</v>
      </c>
      <c r="G318" s="566"/>
      <c r="H318" s="483"/>
      <c r="J318" s="705"/>
    </row>
    <row r="319" spans="1:10" ht="30" x14ac:dyDescent="0.25">
      <c r="A319" s="21">
        <v>308</v>
      </c>
      <c r="B319" s="21" t="s">
        <v>6560</v>
      </c>
      <c r="C319" s="95" t="s">
        <v>6561</v>
      </c>
      <c r="D319" s="80">
        <v>4.5309999999999997</v>
      </c>
      <c r="E319" s="378">
        <v>0.10857528955426335</v>
      </c>
      <c r="F319" s="313">
        <v>1</v>
      </c>
      <c r="G319" s="566"/>
      <c r="H319" s="483"/>
      <c r="J319" s="705"/>
    </row>
    <row r="320" spans="1:10" ht="30" x14ac:dyDescent="0.25">
      <c r="A320" s="21">
        <v>309</v>
      </c>
      <c r="B320" s="21" t="s">
        <v>6562</v>
      </c>
      <c r="C320" s="95" t="s">
        <v>6563</v>
      </c>
      <c r="D320" s="80">
        <v>4.6559999999999997</v>
      </c>
      <c r="E320" s="378">
        <v>0.11755956063621417</v>
      </c>
      <c r="F320" s="313">
        <v>1</v>
      </c>
      <c r="G320" s="566"/>
      <c r="H320" s="483"/>
      <c r="J320" s="705"/>
    </row>
    <row r="321" spans="1:10" ht="30" x14ac:dyDescent="0.25">
      <c r="A321" s="21">
        <v>310</v>
      </c>
      <c r="B321" s="21" t="s">
        <v>6564</v>
      </c>
      <c r="C321" s="95" t="s">
        <v>6565</v>
      </c>
      <c r="D321" s="80">
        <v>4.7869999999999999</v>
      </c>
      <c r="E321" s="378">
        <v>0.11439275351269464</v>
      </c>
      <c r="F321" s="313">
        <v>1</v>
      </c>
      <c r="G321" s="566"/>
      <c r="H321" s="483"/>
      <c r="J321" s="705"/>
    </row>
    <row r="322" spans="1:10" ht="30" x14ac:dyDescent="0.25">
      <c r="A322" s="21">
        <v>311</v>
      </c>
      <c r="B322" s="21" t="s">
        <v>6566</v>
      </c>
      <c r="C322" s="95" t="s">
        <v>6567</v>
      </c>
      <c r="D322" s="80">
        <v>5.282</v>
      </c>
      <c r="E322" s="378">
        <v>0.18154292552053711</v>
      </c>
      <c r="F322" s="313">
        <v>1</v>
      </c>
      <c r="G322" s="566"/>
      <c r="H322" s="483"/>
      <c r="J322" s="705"/>
    </row>
    <row r="323" spans="1:10" ht="30" x14ac:dyDescent="0.25">
      <c r="A323" s="21">
        <v>312</v>
      </c>
      <c r="B323" s="21" t="s">
        <v>6568</v>
      </c>
      <c r="C323" s="95" t="s">
        <v>6569</v>
      </c>
      <c r="D323" s="80">
        <v>5.3789999999999996</v>
      </c>
      <c r="E323" s="378">
        <v>0.21350147038086451</v>
      </c>
      <c r="F323" s="313">
        <v>1</v>
      </c>
      <c r="G323" s="566"/>
      <c r="H323" s="483"/>
      <c r="J323" s="705"/>
    </row>
    <row r="324" spans="1:10" ht="30" x14ac:dyDescent="0.25">
      <c r="A324" s="21">
        <v>313</v>
      </c>
      <c r="B324" s="21" t="s">
        <v>6570</v>
      </c>
      <c r="C324" s="95" t="s">
        <v>6571</v>
      </c>
      <c r="D324" s="80">
        <v>5.6319999999999997</v>
      </c>
      <c r="E324" s="378">
        <v>0.27057674111644786</v>
      </c>
      <c r="F324" s="313">
        <v>1</v>
      </c>
      <c r="G324" s="566"/>
      <c r="H324" s="483"/>
      <c r="J324" s="705"/>
    </row>
    <row r="325" spans="1:10" ht="30" x14ac:dyDescent="0.25">
      <c r="A325" s="21">
        <v>314</v>
      </c>
      <c r="B325" s="21" t="s">
        <v>6572</v>
      </c>
      <c r="C325" s="95" t="s">
        <v>6573</v>
      </c>
      <c r="D325" s="80">
        <v>5.9169999999999998</v>
      </c>
      <c r="E325" s="378">
        <v>6.4584803029462262E-2</v>
      </c>
      <c r="F325" s="313">
        <v>1</v>
      </c>
      <c r="G325" s="566"/>
      <c r="H325" s="483"/>
      <c r="J325" s="705"/>
    </row>
    <row r="326" spans="1:10" ht="30" x14ac:dyDescent="0.25">
      <c r="A326" s="21">
        <v>315</v>
      </c>
      <c r="B326" s="21" t="s">
        <v>6574</v>
      </c>
      <c r="C326" s="95" t="s">
        <v>6575</v>
      </c>
      <c r="D326" s="80">
        <v>5.9850000000000003</v>
      </c>
      <c r="E326" s="378">
        <v>0.2551346103119258</v>
      </c>
      <c r="F326" s="313">
        <v>1</v>
      </c>
      <c r="G326" s="566"/>
      <c r="H326" s="483"/>
      <c r="J326" s="705"/>
    </row>
    <row r="327" spans="1:10" ht="30" x14ac:dyDescent="0.25">
      <c r="A327" s="21">
        <v>316</v>
      </c>
      <c r="B327" s="21" t="s">
        <v>6576</v>
      </c>
      <c r="C327" s="95" t="s">
        <v>6577</v>
      </c>
      <c r="D327" s="80">
        <v>6.3010000000000002</v>
      </c>
      <c r="E327" s="378">
        <v>0.24274377611733483</v>
      </c>
      <c r="F327" s="313">
        <v>1</v>
      </c>
      <c r="G327" s="566"/>
      <c r="H327" s="483"/>
      <c r="J327" s="705"/>
    </row>
    <row r="328" spans="1:10" ht="30" x14ac:dyDescent="0.25">
      <c r="A328" s="21">
        <v>317</v>
      </c>
      <c r="B328" s="21" t="s">
        <v>6578</v>
      </c>
      <c r="C328" s="95" t="s">
        <v>6579</v>
      </c>
      <c r="D328" s="80">
        <v>6.4169999999999998</v>
      </c>
      <c r="E328" s="378">
        <v>0.23846128233155711</v>
      </c>
      <c r="F328" s="313">
        <v>1</v>
      </c>
      <c r="G328" s="566"/>
      <c r="H328" s="483"/>
      <c r="J328" s="705"/>
    </row>
    <row r="329" spans="1:10" ht="30" x14ac:dyDescent="0.25">
      <c r="A329" s="21">
        <v>318</v>
      </c>
      <c r="B329" s="21" t="s">
        <v>6580</v>
      </c>
      <c r="C329" s="95" t="s">
        <v>6581</v>
      </c>
      <c r="D329" s="80">
        <v>6.6639999999999997</v>
      </c>
      <c r="E329" s="378">
        <v>0.22989316932664716</v>
      </c>
      <c r="F329" s="313">
        <v>1</v>
      </c>
      <c r="G329" s="566"/>
      <c r="H329" s="483"/>
      <c r="J329" s="705"/>
    </row>
    <row r="330" spans="1:10" ht="30" x14ac:dyDescent="0.25">
      <c r="A330" s="21">
        <v>319</v>
      </c>
      <c r="B330" s="21" t="s">
        <v>6582</v>
      </c>
      <c r="C330" s="95" t="s">
        <v>6583</v>
      </c>
      <c r="D330" s="80">
        <v>6.76</v>
      </c>
      <c r="E330" s="378">
        <v>0.22670313505199416</v>
      </c>
      <c r="F330" s="313">
        <v>1</v>
      </c>
      <c r="G330" s="566"/>
      <c r="H330" s="483"/>
      <c r="J330" s="705"/>
    </row>
    <row r="331" spans="1:10" ht="30" x14ac:dyDescent="0.25">
      <c r="A331" s="21">
        <v>320</v>
      </c>
      <c r="B331" s="21" t="s">
        <v>6584</v>
      </c>
      <c r="C331" s="95" t="s">
        <v>2086</v>
      </c>
      <c r="D331" s="80">
        <v>5.32</v>
      </c>
      <c r="E331" s="378">
        <v>3.9899999999999998E-2</v>
      </c>
      <c r="F331" s="313">
        <v>1</v>
      </c>
      <c r="G331" s="566"/>
      <c r="H331" s="483" t="s">
        <v>1606</v>
      </c>
      <c r="J331" s="705"/>
    </row>
    <row r="332" spans="1:10" ht="30" x14ac:dyDescent="0.25">
      <c r="A332" s="21">
        <v>321</v>
      </c>
      <c r="B332" s="21" t="s">
        <v>6585</v>
      </c>
      <c r="C332" s="95" t="s">
        <v>6586</v>
      </c>
      <c r="D332" s="80">
        <v>5.3150000000000004</v>
      </c>
      <c r="E332" s="378">
        <v>3.9899999999999998E-2</v>
      </c>
      <c r="F332" s="313">
        <v>1</v>
      </c>
      <c r="G332" s="566"/>
      <c r="H332" s="483"/>
      <c r="J332" s="705"/>
    </row>
    <row r="333" spans="1:10" ht="30" x14ac:dyDescent="0.25">
      <c r="A333" s="21">
        <v>322</v>
      </c>
      <c r="B333" s="21" t="s">
        <v>6587</v>
      </c>
      <c r="C333" s="95" t="s">
        <v>6588</v>
      </c>
      <c r="D333" s="80">
        <v>5.5110000000000001</v>
      </c>
      <c r="E333" s="378">
        <v>6.93E-2</v>
      </c>
      <c r="F333" s="313">
        <v>1</v>
      </c>
      <c r="G333" s="566"/>
      <c r="H333" s="483"/>
      <c r="J333" s="705"/>
    </row>
    <row r="334" spans="1:10" ht="30" x14ac:dyDescent="0.25">
      <c r="A334" s="21">
        <v>323</v>
      </c>
      <c r="B334" s="21" t="s">
        <v>6589</v>
      </c>
      <c r="C334" s="95" t="s">
        <v>2087</v>
      </c>
      <c r="D334" s="80">
        <v>6.2</v>
      </c>
      <c r="E334" s="378">
        <v>3.4700000000000002E-2</v>
      </c>
      <c r="F334" s="313">
        <v>1</v>
      </c>
      <c r="G334" s="566"/>
      <c r="H334" s="483" t="s">
        <v>1606</v>
      </c>
      <c r="J334" s="705"/>
    </row>
    <row r="335" spans="1:10" ht="30" x14ac:dyDescent="0.25">
      <c r="A335" s="21">
        <v>324</v>
      </c>
      <c r="B335" s="21" t="s">
        <v>6590</v>
      </c>
      <c r="C335" s="95" t="s">
        <v>3379</v>
      </c>
      <c r="D335" s="80">
        <v>6.1950000000000003</v>
      </c>
      <c r="E335" s="378">
        <v>3.4700000000000002E-2</v>
      </c>
      <c r="F335" s="313">
        <v>1</v>
      </c>
      <c r="G335" s="566"/>
      <c r="H335" s="483"/>
      <c r="J335" s="705"/>
    </row>
    <row r="336" spans="1:10" ht="30" x14ac:dyDescent="0.25">
      <c r="A336" s="21">
        <v>325</v>
      </c>
      <c r="B336" s="21" t="s">
        <v>6591</v>
      </c>
      <c r="C336" s="95" t="s">
        <v>2088</v>
      </c>
      <c r="D336" s="80">
        <v>6.6230000000000002</v>
      </c>
      <c r="E336" s="378">
        <v>0.23127692031022401</v>
      </c>
      <c r="F336" s="313">
        <v>1</v>
      </c>
      <c r="G336" s="566"/>
      <c r="H336" s="483"/>
      <c r="J336" s="705"/>
    </row>
    <row r="337" spans="1:10" ht="30" x14ac:dyDescent="0.25">
      <c r="A337" s="21">
        <v>326</v>
      </c>
      <c r="B337" s="21" t="s">
        <v>6592</v>
      </c>
      <c r="C337" s="95" t="s">
        <v>6593</v>
      </c>
      <c r="D337" s="80">
        <v>7.0640000000000001</v>
      </c>
      <c r="E337" s="378">
        <v>5.4199999999999998E-2</v>
      </c>
      <c r="F337" s="313">
        <v>1</v>
      </c>
      <c r="G337" s="566"/>
      <c r="H337" s="483"/>
      <c r="J337" s="705"/>
    </row>
    <row r="338" spans="1:10" ht="30" x14ac:dyDescent="0.25">
      <c r="A338" s="21">
        <v>327</v>
      </c>
      <c r="B338" s="21" t="s">
        <v>6594</v>
      </c>
      <c r="C338" s="95" t="s">
        <v>2089</v>
      </c>
      <c r="D338" s="80">
        <v>6.59</v>
      </c>
      <c r="E338" s="378">
        <v>3.5099999999999999E-2</v>
      </c>
      <c r="F338" s="313">
        <v>1</v>
      </c>
      <c r="G338" s="566"/>
      <c r="H338" s="483" t="s">
        <v>1606</v>
      </c>
      <c r="J338" s="705"/>
    </row>
    <row r="339" spans="1:10" ht="30" x14ac:dyDescent="0.25">
      <c r="A339" s="21">
        <v>328</v>
      </c>
      <c r="B339" s="21" t="s">
        <v>6595</v>
      </c>
      <c r="C339" s="95" t="s">
        <v>6596</v>
      </c>
      <c r="D339" s="80">
        <v>6.585</v>
      </c>
      <c r="E339" s="378">
        <v>3.5099999999999999E-2</v>
      </c>
      <c r="F339" s="313">
        <v>1</v>
      </c>
      <c r="G339" s="566"/>
      <c r="H339" s="483"/>
      <c r="J339" s="705"/>
    </row>
    <row r="340" spans="1:10" ht="30" x14ac:dyDescent="0.25">
      <c r="A340" s="21">
        <v>329</v>
      </c>
      <c r="B340" s="21" t="s">
        <v>6597</v>
      </c>
      <c r="C340" s="95" t="s">
        <v>2090</v>
      </c>
      <c r="D340" s="80">
        <v>6.7210000000000001</v>
      </c>
      <c r="E340" s="378">
        <v>5.6923423061630077E-2</v>
      </c>
      <c r="F340" s="313">
        <v>1</v>
      </c>
      <c r="G340" s="566"/>
      <c r="H340" s="483"/>
      <c r="J340" s="705"/>
    </row>
    <row r="341" spans="1:10" ht="30" x14ac:dyDescent="0.25">
      <c r="A341" s="21">
        <v>330</v>
      </c>
      <c r="B341" s="21" t="s">
        <v>6598</v>
      </c>
      <c r="C341" s="95" t="s">
        <v>2092</v>
      </c>
      <c r="D341" s="80">
        <v>7.4349999999999996</v>
      </c>
      <c r="E341" s="378">
        <v>5.1489023090036896E-2</v>
      </c>
      <c r="F341" s="313">
        <v>1</v>
      </c>
      <c r="G341" s="566"/>
      <c r="H341" s="483"/>
      <c r="J341" s="705"/>
    </row>
    <row r="342" spans="1:10" ht="30" x14ac:dyDescent="0.25">
      <c r="A342" s="21">
        <v>331</v>
      </c>
      <c r="B342" s="21" t="s">
        <v>6599</v>
      </c>
      <c r="C342" s="95" t="s">
        <v>6600</v>
      </c>
      <c r="D342" s="80">
        <v>8.173</v>
      </c>
      <c r="E342" s="378">
        <v>4.6899999999999997E-2</v>
      </c>
      <c r="F342" s="313">
        <v>1</v>
      </c>
      <c r="G342" s="566"/>
      <c r="H342" s="483"/>
      <c r="J342" s="705"/>
    </row>
    <row r="343" spans="1:10" ht="30" x14ac:dyDescent="0.25">
      <c r="A343" s="21">
        <v>332</v>
      </c>
      <c r="B343" s="21" t="s">
        <v>6601</v>
      </c>
      <c r="C343" s="95" t="s">
        <v>2093</v>
      </c>
      <c r="D343" s="80">
        <v>8.4870000000000001</v>
      </c>
      <c r="E343" s="378">
        <v>0.31357205329889781</v>
      </c>
      <c r="F343" s="313">
        <v>1</v>
      </c>
      <c r="G343" s="566"/>
      <c r="H343" s="483"/>
      <c r="J343" s="705"/>
    </row>
    <row r="344" spans="1:10" ht="30" x14ac:dyDescent="0.25">
      <c r="A344" s="21">
        <v>333</v>
      </c>
      <c r="B344" s="21" t="s">
        <v>6602</v>
      </c>
      <c r="C344" s="95" t="s">
        <v>6603</v>
      </c>
      <c r="D344" s="80">
        <v>9.5660000000000007</v>
      </c>
      <c r="E344" s="378">
        <v>0.279407285879128</v>
      </c>
      <c r="F344" s="313">
        <v>1</v>
      </c>
      <c r="G344" s="566"/>
      <c r="H344" s="483"/>
      <c r="J344" s="705"/>
    </row>
    <row r="345" spans="1:10" ht="30" x14ac:dyDescent="0.25">
      <c r="A345" s="21">
        <v>334</v>
      </c>
      <c r="B345" s="21" t="s">
        <v>6604</v>
      </c>
      <c r="C345" s="95" t="s">
        <v>6605</v>
      </c>
      <c r="D345" s="80">
        <v>13.038</v>
      </c>
      <c r="E345" s="378">
        <v>1.7303062283332594E-2</v>
      </c>
      <c r="F345" s="313">
        <v>1</v>
      </c>
      <c r="G345" s="566"/>
      <c r="H345" s="483"/>
      <c r="J345" s="705"/>
    </row>
    <row r="346" spans="1:10" ht="30" x14ac:dyDescent="0.25">
      <c r="A346" s="21">
        <v>335</v>
      </c>
      <c r="B346" s="21" t="s">
        <v>6606</v>
      </c>
      <c r="C346" s="95" t="s">
        <v>2094</v>
      </c>
      <c r="D346" s="80">
        <v>7.01</v>
      </c>
      <c r="E346" s="378">
        <v>3.4299999999999997E-2</v>
      </c>
      <c r="F346" s="313">
        <v>1</v>
      </c>
      <c r="G346" s="566"/>
      <c r="H346" s="483" t="s">
        <v>1606</v>
      </c>
      <c r="J346" s="705"/>
    </row>
    <row r="347" spans="1:10" ht="30" x14ac:dyDescent="0.25">
      <c r="A347" s="21">
        <v>336</v>
      </c>
      <c r="B347" s="21" t="s">
        <v>6607</v>
      </c>
      <c r="C347" s="95" t="s">
        <v>3383</v>
      </c>
      <c r="D347" s="80">
        <v>7.0049999999999999</v>
      </c>
      <c r="E347" s="378">
        <v>3.4299999999999997E-2</v>
      </c>
      <c r="F347" s="313">
        <v>1</v>
      </c>
      <c r="G347" s="566"/>
      <c r="H347" s="483"/>
      <c r="J347" s="705"/>
    </row>
    <row r="348" spans="1:10" ht="30" x14ac:dyDescent="0.25">
      <c r="A348" s="21">
        <v>337</v>
      </c>
      <c r="B348" s="21" t="s">
        <v>6608</v>
      </c>
      <c r="C348" s="95" t="s">
        <v>6609</v>
      </c>
      <c r="D348" s="80">
        <v>7.157</v>
      </c>
      <c r="E348" s="378">
        <v>5.3499999999999999E-2</v>
      </c>
      <c r="F348" s="313">
        <v>1</v>
      </c>
      <c r="G348" s="566"/>
      <c r="H348" s="483"/>
      <c r="J348" s="705"/>
    </row>
    <row r="349" spans="1:10" ht="30" x14ac:dyDescent="0.25">
      <c r="A349" s="21">
        <v>338</v>
      </c>
      <c r="B349" s="21" t="s">
        <v>6610</v>
      </c>
      <c r="C349" s="95" t="s">
        <v>6611</v>
      </c>
      <c r="D349" s="80">
        <v>7.2610000000000001</v>
      </c>
      <c r="E349" s="378">
        <v>7.5800000000000006E-2</v>
      </c>
      <c r="F349" s="313">
        <v>1</v>
      </c>
      <c r="G349" s="566"/>
      <c r="H349" s="483"/>
      <c r="J349" s="705"/>
    </row>
    <row r="350" spans="1:10" ht="30" x14ac:dyDescent="0.25">
      <c r="A350" s="21">
        <v>339</v>
      </c>
      <c r="B350" s="21" t="s">
        <v>6612</v>
      </c>
      <c r="C350" s="95" t="s">
        <v>6613</v>
      </c>
      <c r="D350" s="80">
        <v>8.1769999999999996</v>
      </c>
      <c r="E350" s="378">
        <v>0.1283</v>
      </c>
      <c r="F350" s="313">
        <v>1</v>
      </c>
      <c r="G350" s="566"/>
      <c r="H350" s="483"/>
      <c r="J350" s="705"/>
    </row>
    <row r="351" spans="1:10" ht="30" x14ac:dyDescent="0.25">
      <c r="A351" s="21">
        <v>340</v>
      </c>
      <c r="B351" s="21" t="s">
        <v>6614</v>
      </c>
      <c r="C351" s="95" t="s">
        <v>2096</v>
      </c>
      <c r="D351" s="80">
        <v>7.6</v>
      </c>
      <c r="E351" s="378">
        <v>3.3099999999999997E-2</v>
      </c>
      <c r="F351" s="313">
        <v>1</v>
      </c>
      <c r="G351" s="566"/>
      <c r="H351" s="483" t="s">
        <v>1606</v>
      </c>
      <c r="J351" s="705"/>
    </row>
    <row r="352" spans="1:10" ht="30" x14ac:dyDescent="0.25">
      <c r="A352" s="21">
        <v>341</v>
      </c>
      <c r="B352" s="21" t="s">
        <v>6615</v>
      </c>
      <c r="C352" s="95" t="s">
        <v>6616</v>
      </c>
      <c r="D352" s="80">
        <v>7.5389999999999997</v>
      </c>
      <c r="E352" s="378">
        <v>5.0799999999999998E-2</v>
      </c>
      <c r="F352" s="313">
        <v>1</v>
      </c>
      <c r="G352" s="566"/>
      <c r="H352" s="483"/>
      <c r="J352" s="705"/>
    </row>
    <row r="353" spans="1:10" ht="30" x14ac:dyDescent="0.25">
      <c r="A353" s="21">
        <v>342</v>
      </c>
      <c r="B353" s="21" t="s">
        <v>6617</v>
      </c>
      <c r="C353" s="95" t="s">
        <v>6618</v>
      </c>
      <c r="D353" s="80">
        <v>7.6</v>
      </c>
      <c r="E353" s="378">
        <v>3.3099999999999997E-2</v>
      </c>
      <c r="F353" s="313">
        <v>1</v>
      </c>
      <c r="G353" s="566"/>
      <c r="H353" s="483"/>
      <c r="J353" s="705"/>
    </row>
    <row r="354" spans="1:10" ht="30" x14ac:dyDescent="0.25">
      <c r="A354" s="21">
        <v>343</v>
      </c>
      <c r="B354" s="21" t="s">
        <v>6619</v>
      </c>
      <c r="C354" s="95" t="s">
        <v>6620</v>
      </c>
      <c r="D354" s="80">
        <v>7.73</v>
      </c>
      <c r="E354" s="378">
        <v>4.9500000000000002E-2</v>
      </c>
      <c r="F354" s="313">
        <v>1</v>
      </c>
      <c r="G354" s="566"/>
      <c r="H354" s="483"/>
      <c r="J354" s="705"/>
    </row>
    <row r="355" spans="1:10" ht="30" x14ac:dyDescent="0.25">
      <c r="A355" s="21">
        <v>344</v>
      </c>
      <c r="B355" s="21" t="s">
        <v>6621</v>
      </c>
      <c r="C355" s="95" t="s">
        <v>6622</v>
      </c>
      <c r="D355" s="80">
        <v>8.1839999999999993</v>
      </c>
      <c r="E355" s="378">
        <v>8.77E-2</v>
      </c>
      <c r="F355" s="313">
        <v>1</v>
      </c>
      <c r="G355" s="566"/>
      <c r="H355" s="483"/>
      <c r="J355" s="705"/>
    </row>
    <row r="356" spans="1:10" ht="30" x14ac:dyDescent="0.25">
      <c r="A356" s="21">
        <v>345</v>
      </c>
      <c r="B356" s="21" t="s">
        <v>6623</v>
      </c>
      <c r="C356" s="95" t="s">
        <v>2097</v>
      </c>
      <c r="D356" s="80">
        <v>8.9380000000000006</v>
      </c>
      <c r="E356" s="378">
        <v>4.2900000000000001E-2</v>
      </c>
      <c r="F356" s="313">
        <v>1</v>
      </c>
      <c r="G356" s="566"/>
      <c r="H356" s="483"/>
      <c r="J356" s="705"/>
    </row>
    <row r="357" spans="1:10" ht="30" x14ac:dyDescent="0.25">
      <c r="A357" s="21">
        <v>346</v>
      </c>
      <c r="B357" s="21" t="s">
        <v>6624</v>
      </c>
      <c r="C357" s="95" t="s">
        <v>2098</v>
      </c>
      <c r="D357" s="80">
        <v>10.130000000000001</v>
      </c>
      <c r="E357" s="378">
        <v>2.07E-2</v>
      </c>
      <c r="F357" s="313">
        <v>1</v>
      </c>
      <c r="G357" s="566"/>
      <c r="H357" s="483" t="s">
        <v>1606</v>
      </c>
      <c r="J357" s="705"/>
    </row>
    <row r="358" spans="1:10" ht="30" x14ac:dyDescent="0.25">
      <c r="A358" s="21">
        <v>347</v>
      </c>
      <c r="B358" s="21" t="s">
        <v>6625</v>
      </c>
      <c r="C358" s="95" t="s">
        <v>6626</v>
      </c>
      <c r="D358" s="80">
        <v>10.125</v>
      </c>
      <c r="E358" s="378">
        <v>2.07E-2</v>
      </c>
      <c r="F358" s="313">
        <v>1</v>
      </c>
      <c r="G358" s="566"/>
      <c r="H358" s="483"/>
      <c r="J358" s="705"/>
    </row>
    <row r="359" spans="1:10" ht="30" x14ac:dyDescent="0.25">
      <c r="A359" s="21">
        <v>348</v>
      </c>
      <c r="B359" s="21" t="s">
        <v>6627</v>
      </c>
      <c r="C359" s="95" t="s">
        <v>2099</v>
      </c>
      <c r="D359" s="80">
        <v>10.688000000000001</v>
      </c>
      <c r="E359" s="378">
        <v>3.5900000000000001E-2</v>
      </c>
      <c r="F359" s="313">
        <v>1</v>
      </c>
      <c r="G359" s="566"/>
      <c r="H359" s="483"/>
      <c r="J359" s="705"/>
    </row>
    <row r="360" spans="1:10" ht="30" x14ac:dyDescent="0.25">
      <c r="A360" s="21">
        <v>349</v>
      </c>
      <c r="B360" s="21" t="s">
        <v>6628</v>
      </c>
      <c r="C360" s="95" t="s">
        <v>2100</v>
      </c>
      <c r="D360" s="80">
        <v>11.487</v>
      </c>
      <c r="E360" s="378">
        <v>3.3399999999999999E-2</v>
      </c>
      <c r="F360" s="313">
        <v>1</v>
      </c>
      <c r="G360" s="566"/>
      <c r="H360" s="483"/>
      <c r="J360" s="705"/>
    </row>
    <row r="361" spans="1:10" ht="30" x14ac:dyDescent="0.25">
      <c r="A361" s="21">
        <v>350</v>
      </c>
      <c r="B361" s="21" t="s">
        <v>6629</v>
      </c>
      <c r="C361" s="95" t="s">
        <v>2101</v>
      </c>
      <c r="D361" s="80">
        <v>12.536</v>
      </c>
      <c r="E361" s="378">
        <v>3.0599999999999999E-2</v>
      </c>
      <c r="F361" s="313">
        <v>1</v>
      </c>
      <c r="G361" s="566"/>
      <c r="H361" s="483"/>
      <c r="J361" s="705"/>
    </row>
    <row r="362" spans="1:10" ht="30" x14ac:dyDescent="0.25">
      <c r="A362" s="21">
        <v>351</v>
      </c>
      <c r="B362" s="21" t="s">
        <v>6630</v>
      </c>
      <c r="C362" s="95" t="s">
        <v>2102</v>
      </c>
      <c r="D362" s="80">
        <v>12.23</v>
      </c>
      <c r="E362" s="378">
        <v>0.02</v>
      </c>
      <c r="F362" s="313">
        <v>1</v>
      </c>
      <c r="G362" s="566"/>
      <c r="H362" s="483" t="s">
        <v>1606</v>
      </c>
      <c r="J362" s="705"/>
    </row>
    <row r="363" spans="1:10" ht="30" x14ac:dyDescent="0.25">
      <c r="A363" s="21">
        <v>352</v>
      </c>
      <c r="B363" s="21" t="s">
        <v>6631</v>
      </c>
      <c r="C363" s="95" t="s">
        <v>6632</v>
      </c>
      <c r="D363" s="80">
        <v>14.239000000000001</v>
      </c>
      <c r="E363" s="378">
        <v>2.7799999999999998E-2</v>
      </c>
      <c r="F363" s="313">
        <v>1</v>
      </c>
      <c r="G363" s="566"/>
      <c r="H363" s="483"/>
      <c r="J363" s="705"/>
    </row>
    <row r="364" spans="1:10" ht="30" x14ac:dyDescent="0.25">
      <c r="A364" s="21">
        <v>353</v>
      </c>
      <c r="B364" s="21" t="s">
        <v>6633</v>
      </c>
      <c r="C364" s="95" t="s">
        <v>2104</v>
      </c>
      <c r="D364" s="80">
        <v>13.952</v>
      </c>
      <c r="E364" s="378">
        <v>0.2742</v>
      </c>
      <c r="F364" s="313">
        <v>1</v>
      </c>
      <c r="G364" s="566"/>
      <c r="H364" s="483"/>
      <c r="J364" s="705"/>
    </row>
    <row r="365" spans="1:10" ht="30" x14ac:dyDescent="0.25">
      <c r="A365" s="21">
        <v>354</v>
      </c>
      <c r="B365" s="21" t="s">
        <v>6634</v>
      </c>
      <c r="C365" s="95" t="s">
        <v>2103</v>
      </c>
      <c r="D365" s="80">
        <v>15.167</v>
      </c>
      <c r="E365" s="378">
        <v>0.17849999999999999</v>
      </c>
      <c r="F365" s="313">
        <v>1</v>
      </c>
      <c r="G365" s="566"/>
      <c r="H365" s="483"/>
      <c r="J365" s="705"/>
    </row>
    <row r="366" spans="1:10" ht="30" x14ac:dyDescent="0.25">
      <c r="A366" s="21">
        <v>355</v>
      </c>
      <c r="B366" s="21" t="s">
        <v>6635</v>
      </c>
      <c r="C366" s="95" t="s">
        <v>2105</v>
      </c>
      <c r="D366" s="80">
        <v>13.13</v>
      </c>
      <c r="E366" s="378">
        <v>1.6799999999999999E-2</v>
      </c>
      <c r="F366" s="313">
        <v>1</v>
      </c>
      <c r="G366" s="566"/>
      <c r="H366" s="483" t="s">
        <v>1606</v>
      </c>
      <c r="J366" s="705"/>
    </row>
    <row r="367" spans="1:10" ht="30" x14ac:dyDescent="0.25">
      <c r="A367" s="21">
        <v>356</v>
      </c>
      <c r="B367" s="21" t="s">
        <v>6636</v>
      </c>
      <c r="C367" s="95" t="s">
        <v>6637</v>
      </c>
      <c r="D367" s="80">
        <v>13.106</v>
      </c>
      <c r="E367" s="378">
        <v>2.93E-2</v>
      </c>
      <c r="F367" s="313">
        <v>1</v>
      </c>
      <c r="G367" s="566"/>
      <c r="H367" s="483"/>
      <c r="J367" s="705"/>
    </row>
    <row r="368" spans="1:10" ht="30" x14ac:dyDescent="0.25">
      <c r="A368" s="21">
        <v>357</v>
      </c>
      <c r="B368" s="21" t="s">
        <v>6638</v>
      </c>
      <c r="C368" s="95" t="s">
        <v>6639</v>
      </c>
      <c r="D368" s="80">
        <v>15.492000000000001</v>
      </c>
      <c r="E368" s="378">
        <v>0.18540000000000001</v>
      </c>
      <c r="F368" s="313">
        <v>1</v>
      </c>
      <c r="G368" s="566"/>
      <c r="H368" s="483"/>
      <c r="J368" s="705"/>
    </row>
    <row r="369" spans="1:10" ht="30" x14ac:dyDescent="0.25">
      <c r="A369" s="21">
        <v>358</v>
      </c>
      <c r="B369" s="21" t="s">
        <v>6640</v>
      </c>
      <c r="C369" s="95" t="s">
        <v>2106</v>
      </c>
      <c r="D369" s="80">
        <v>15.16</v>
      </c>
      <c r="E369" s="378">
        <v>1.5299999999999999E-2</v>
      </c>
      <c r="F369" s="313">
        <v>1</v>
      </c>
      <c r="G369" s="566"/>
      <c r="H369" s="483" t="s">
        <v>1606</v>
      </c>
      <c r="J369" s="705"/>
    </row>
    <row r="370" spans="1:10" ht="30" x14ac:dyDescent="0.25">
      <c r="A370" s="21">
        <v>359</v>
      </c>
      <c r="B370" s="21" t="s">
        <v>6641</v>
      </c>
      <c r="C370" s="95" t="s">
        <v>6642</v>
      </c>
      <c r="D370" s="80">
        <v>14.349</v>
      </c>
      <c r="E370" s="378">
        <v>2.6800000000000001E-2</v>
      </c>
      <c r="F370" s="313">
        <v>1</v>
      </c>
      <c r="G370" s="566"/>
      <c r="H370" s="483"/>
      <c r="J370" s="705"/>
    </row>
    <row r="371" spans="1:10" ht="30" x14ac:dyDescent="0.25">
      <c r="A371" s="21">
        <v>360</v>
      </c>
      <c r="B371" s="21" t="s">
        <v>6643</v>
      </c>
      <c r="C371" s="95" t="s">
        <v>6644</v>
      </c>
      <c r="D371" s="80">
        <v>14.847</v>
      </c>
      <c r="E371" s="378">
        <v>2.5899999999999999E-2</v>
      </c>
      <c r="F371" s="313">
        <v>1</v>
      </c>
      <c r="G371" s="566"/>
      <c r="H371" s="483"/>
      <c r="J371" s="705"/>
    </row>
    <row r="372" spans="1:10" ht="30" x14ac:dyDescent="0.25">
      <c r="A372" s="21">
        <v>361</v>
      </c>
      <c r="B372" s="21" t="s">
        <v>6645</v>
      </c>
      <c r="C372" s="95" t="s">
        <v>6646</v>
      </c>
      <c r="D372" s="80">
        <v>15.15</v>
      </c>
      <c r="E372" s="378">
        <v>2.5399999999999999E-2</v>
      </c>
      <c r="F372" s="313">
        <v>1</v>
      </c>
      <c r="G372" s="566"/>
      <c r="H372" s="483"/>
      <c r="J372" s="705"/>
    </row>
    <row r="373" spans="1:10" ht="30" x14ac:dyDescent="0.25">
      <c r="A373" s="21">
        <v>362</v>
      </c>
      <c r="B373" s="21" t="s">
        <v>6647</v>
      </c>
      <c r="C373" s="95" t="s">
        <v>6648</v>
      </c>
      <c r="D373" s="80">
        <v>15.237</v>
      </c>
      <c r="E373" s="378">
        <v>4.7399999999999998E-2</v>
      </c>
      <c r="F373" s="313">
        <v>1</v>
      </c>
      <c r="G373" s="566"/>
      <c r="H373" s="483"/>
      <c r="J373" s="705"/>
    </row>
    <row r="374" spans="1:10" ht="30" x14ac:dyDescent="0.25">
      <c r="A374" s="21">
        <v>363</v>
      </c>
      <c r="B374" s="21" t="s">
        <v>6649</v>
      </c>
      <c r="C374" s="95" t="s">
        <v>6650</v>
      </c>
      <c r="D374" s="80">
        <v>15.39</v>
      </c>
      <c r="E374" s="378">
        <v>3.5900000000000001E-2</v>
      </c>
      <c r="F374" s="313">
        <v>1</v>
      </c>
      <c r="G374" s="566"/>
      <c r="H374" s="483"/>
      <c r="J374" s="705"/>
    </row>
    <row r="375" spans="1:10" ht="30" x14ac:dyDescent="0.25">
      <c r="A375" s="21">
        <v>364</v>
      </c>
      <c r="B375" s="21" t="s">
        <v>6651</v>
      </c>
      <c r="C375" s="95" t="s">
        <v>6652</v>
      </c>
      <c r="D375" s="80">
        <v>16.271999999999998</v>
      </c>
      <c r="E375" s="378">
        <v>2.3599999999999999E-2</v>
      </c>
      <c r="F375" s="313">
        <v>1</v>
      </c>
      <c r="G375" s="566"/>
      <c r="H375" s="483"/>
      <c r="J375" s="705"/>
    </row>
    <row r="376" spans="1:10" ht="30" x14ac:dyDescent="0.25">
      <c r="A376" s="21">
        <v>365</v>
      </c>
      <c r="B376" s="21" t="s">
        <v>6653</v>
      </c>
      <c r="C376" s="95" t="s">
        <v>6654</v>
      </c>
      <c r="D376" s="80">
        <v>17.082000000000001</v>
      </c>
      <c r="E376" s="378">
        <v>2.3099999999999999E-2</v>
      </c>
      <c r="F376" s="313">
        <v>1</v>
      </c>
      <c r="G376" s="566"/>
      <c r="H376" s="483"/>
      <c r="J376" s="705"/>
    </row>
    <row r="377" spans="1:10" ht="30" x14ac:dyDescent="0.25">
      <c r="A377" s="21">
        <v>366</v>
      </c>
      <c r="B377" s="21" t="s">
        <v>6655</v>
      </c>
      <c r="C377" s="95" t="s">
        <v>2107</v>
      </c>
      <c r="D377" s="80">
        <v>31.27</v>
      </c>
      <c r="E377" s="378">
        <v>6.7000000000000002E-3</v>
      </c>
      <c r="F377" s="313">
        <v>1</v>
      </c>
      <c r="G377" s="566"/>
      <c r="H377" s="483" t="s">
        <v>1606</v>
      </c>
      <c r="J377" s="705"/>
    </row>
    <row r="378" spans="1:10" ht="30" x14ac:dyDescent="0.25">
      <c r="A378" s="21">
        <v>367</v>
      </c>
      <c r="B378" s="21" t="s">
        <v>6656</v>
      </c>
      <c r="C378" s="95" t="s">
        <v>6657</v>
      </c>
      <c r="D378" s="80">
        <v>32.207000000000001</v>
      </c>
      <c r="E378" s="378">
        <v>1.1900000000000001E-2</v>
      </c>
      <c r="F378" s="313">
        <v>1</v>
      </c>
      <c r="G378" s="566"/>
      <c r="H378" s="483"/>
      <c r="J378" s="705"/>
    </row>
    <row r="379" spans="1:10" ht="30" x14ac:dyDescent="0.25">
      <c r="A379" s="21">
        <v>368</v>
      </c>
      <c r="B379" s="21" t="s">
        <v>6658</v>
      </c>
      <c r="C379" s="95" t="s">
        <v>6659</v>
      </c>
      <c r="D379" s="80">
        <v>30.971</v>
      </c>
      <c r="E379" s="378">
        <v>1.24E-2</v>
      </c>
      <c r="F379" s="313">
        <v>1</v>
      </c>
      <c r="G379" s="566"/>
      <c r="H379" s="483"/>
      <c r="J379" s="705"/>
    </row>
    <row r="380" spans="1:10" x14ac:dyDescent="0.25">
      <c r="A380" s="21">
        <v>369</v>
      </c>
      <c r="B380" s="21" t="s">
        <v>2108</v>
      </c>
      <c r="C380" s="317" t="s">
        <v>2109</v>
      </c>
      <c r="D380" s="21">
        <v>21.02</v>
      </c>
      <c r="E380" s="312">
        <v>0.62439999999999996</v>
      </c>
      <c r="F380" s="313">
        <v>1</v>
      </c>
      <c r="G380" s="313"/>
      <c r="H380" s="483"/>
      <c r="J380" s="705"/>
    </row>
    <row r="381" spans="1:10" x14ac:dyDescent="0.25">
      <c r="A381" s="21">
        <v>370</v>
      </c>
      <c r="B381" s="21" t="s">
        <v>2110</v>
      </c>
      <c r="C381" s="95" t="s">
        <v>2111</v>
      </c>
      <c r="D381" s="21">
        <v>0.66</v>
      </c>
      <c r="E381" s="312"/>
      <c r="F381" s="313">
        <v>0.8</v>
      </c>
      <c r="G381" s="313"/>
      <c r="H381" s="483"/>
      <c r="J381" s="705"/>
    </row>
    <row r="382" spans="1:10" x14ac:dyDescent="0.25">
      <c r="A382" s="21">
        <v>371</v>
      </c>
      <c r="B382" s="21" t="s">
        <v>2112</v>
      </c>
      <c r="C382" s="95" t="s">
        <v>2113</v>
      </c>
      <c r="D382" s="21">
        <v>0.47</v>
      </c>
      <c r="E382" s="312"/>
      <c r="F382" s="313">
        <v>0.8</v>
      </c>
      <c r="G382" s="313"/>
      <c r="H382" s="483"/>
      <c r="J382" s="705"/>
    </row>
    <row r="383" spans="1:10" x14ac:dyDescent="0.25">
      <c r="A383" s="21">
        <v>372</v>
      </c>
      <c r="B383" s="21" t="s">
        <v>2114</v>
      </c>
      <c r="C383" s="95" t="s">
        <v>2115</v>
      </c>
      <c r="D383" s="21">
        <v>0.61</v>
      </c>
      <c r="E383" s="312"/>
      <c r="F383" s="313">
        <v>0.8</v>
      </c>
      <c r="G383" s="313"/>
      <c r="H383" s="483"/>
      <c r="J383" s="705"/>
    </row>
    <row r="384" spans="1:10" ht="30" x14ac:dyDescent="0.25">
      <c r="A384" s="21">
        <v>373</v>
      </c>
      <c r="B384" s="21" t="s">
        <v>2116</v>
      </c>
      <c r="C384" s="95" t="s">
        <v>2117</v>
      </c>
      <c r="D384" s="21">
        <v>0.71</v>
      </c>
      <c r="E384" s="312"/>
      <c r="F384" s="313">
        <v>0.8</v>
      </c>
      <c r="G384" s="313"/>
      <c r="H384" s="483"/>
      <c r="J384" s="705"/>
    </row>
    <row r="385" spans="1:10" x14ac:dyDescent="0.25">
      <c r="A385" s="21">
        <v>374</v>
      </c>
      <c r="B385" s="21" t="s">
        <v>2118</v>
      </c>
      <c r="C385" s="95" t="s">
        <v>2119</v>
      </c>
      <c r="D385" s="21">
        <v>0.84</v>
      </c>
      <c r="E385" s="312"/>
      <c r="F385" s="313">
        <v>0.8</v>
      </c>
      <c r="G385" s="313"/>
      <c r="H385" s="483"/>
      <c r="J385" s="705"/>
    </row>
    <row r="386" spans="1:10" x14ac:dyDescent="0.25">
      <c r="A386" s="21">
        <v>375</v>
      </c>
      <c r="B386" s="21" t="s">
        <v>2120</v>
      </c>
      <c r="C386" s="95" t="s">
        <v>2121</v>
      </c>
      <c r="D386" s="21">
        <v>0.91</v>
      </c>
      <c r="E386" s="312"/>
      <c r="F386" s="313">
        <v>0.8</v>
      </c>
      <c r="G386" s="313"/>
      <c r="H386" s="483"/>
      <c r="J386" s="705"/>
    </row>
    <row r="387" spans="1:10" x14ac:dyDescent="0.25">
      <c r="A387" s="21">
        <v>376</v>
      </c>
      <c r="B387" s="21" t="s">
        <v>2122</v>
      </c>
      <c r="C387" s="95" t="s">
        <v>2123</v>
      </c>
      <c r="D387" s="21">
        <v>1.1000000000000001</v>
      </c>
      <c r="E387" s="312"/>
      <c r="F387" s="313">
        <v>0.8</v>
      </c>
      <c r="G387" s="313"/>
      <c r="H387" s="483" t="s">
        <v>1606</v>
      </c>
      <c r="J387" s="705"/>
    </row>
    <row r="388" spans="1:10" x14ac:dyDescent="0.25">
      <c r="A388" s="21">
        <v>377</v>
      </c>
      <c r="B388" s="21" t="s">
        <v>6660</v>
      </c>
      <c r="C388" s="95" t="s">
        <v>6661</v>
      </c>
      <c r="D388" s="314">
        <v>0.88</v>
      </c>
      <c r="E388" s="312"/>
      <c r="F388" s="313">
        <v>1</v>
      </c>
      <c r="G388" s="313"/>
      <c r="H388" s="483"/>
      <c r="J388" s="705"/>
    </row>
    <row r="389" spans="1:10" ht="30" x14ac:dyDescent="0.25">
      <c r="A389" s="21">
        <v>378</v>
      </c>
      <c r="B389" s="21" t="s">
        <v>6662</v>
      </c>
      <c r="C389" s="95" t="s">
        <v>6663</v>
      </c>
      <c r="D389" s="314">
        <v>0.88</v>
      </c>
      <c r="E389" s="312"/>
      <c r="F389" s="313">
        <v>1</v>
      </c>
      <c r="G389" s="313"/>
      <c r="H389" s="483"/>
      <c r="J389" s="705"/>
    </row>
    <row r="390" spans="1:10" x14ac:dyDescent="0.25">
      <c r="A390" s="21">
        <v>379</v>
      </c>
      <c r="B390" s="21" t="s">
        <v>2124</v>
      </c>
      <c r="C390" s="95" t="s">
        <v>2125</v>
      </c>
      <c r="D390" s="21">
        <v>1.35</v>
      </c>
      <c r="E390" s="312"/>
      <c r="F390" s="313">
        <v>0.85000000000000009</v>
      </c>
      <c r="G390" s="313"/>
      <c r="H390" s="483" t="s">
        <v>1606</v>
      </c>
      <c r="J390" s="705"/>
    </row>
    <row r="391" spans="1:10" x14ac:dyDescent="0.25">
      <c r="A391" s="21">
        <v>380</v>
      </c>
      <c r="B391" s="21" t="s">
        <v>6664</v>
      </c>
      <c r="C391" s="95" t="s">
        <v>6665</v>
      </c>
      <c r="D391" s="314">
        <v>1.1479999999999999</v>
      </c>
      <c r="E391" s="312"/>
      <c r="F391" s="313">
        <v>1</v>
      </c>
      <c r="G391" s="313"/>
      <c r="H391" s="483"/>
      <c r="J391" s="705"/>
    </row>
    <row r="392" spans="1:10" ht="30" x14ac:dyDescent="0.25">
      <c r="A392" s="21">
        <v>381</v>
      </c>
      <c r="B392" s="21" t="s">
        <v>6666</v>
      </c>
      <c r="C392" s="95" t="s">
        <v>6667</v>
      </c>
      <c r="D392" s="314">
        <v>1.1479999999999999</v>
      </c>
      <c r="E392" s="312"/>
      <c r="F392" s="313">
        <v>1</v>
      </c>
      <c r="G392" s="313"/>
      <c r="H392" s="483"/>
      <c r="J392" s="705"/>
    </row>
    <row r="393" spans="1:10" x14ac:dyDescent="0.25">
      <c r="A393" s="21">
        <v>382</v>
      </c>
      <c r="B393" s="21" t="s">
        <v>2126</v>
      </c>
      <c r="C393" s="95" t="s">
        <v>2127</v>
      </c>
      <c r="D393" s="21">
        <v>1.96</v>
      </c>
      <c r="E393" s="312"/>
      <c r="F393" s="313">
        <v>0.85000000000000009</v>
      </c>
      <c r="G393" s="313"/>
      <c r="H393" s="483" t="s">
        <v>1606</v>
      </c>
      <c r="J393" s="705"/>
    </row>
    <row r="394" spans="1:10" x14ac:dyDescent="0.25">
      <c r="A394" s="21">
        <v>383</v>
      </c>
      <c r="B394" s="21" t="s">
        <v>6668</v>
      </c>
      <c r="C394" s="95" t="s">
        <v>6669</v>
      </c>
      <c r="D394" s="314">
        <v>1.6659999999999999</v>
      </c>
      <c r="E394" s="312"/>
      <c r="F394" s="313">
        <v>1</v>
      </c>
      <c r="G394" s="313"/>
      <c r="H394" s="483"/>
      <c r="J394" s="705"/>
    </row>
    <row r="395" spans="1:10" ht="30" x14ac:dyDescent="0.25">
      <c r="A395" s="21">
        <v>384</v>
      </c>
      <c r="B395" s="21" t="s">
        <v>6670</v>
      </c>
      <c r="C395" s="95" t="s">
        <v>6671</v>
      </c>
      <c r="D395" s="314">
        <v>1.6659999999999999</v>
      </c>
      <c r="E395" s="312"/>
      <c r="F395" s="313">
        <v>1</v>
      </c>
      <c r="G395" s="313"/>
      <c r="H395" s="483"/>
      <c r="J395" s="705"/>
    </row>
    <row r="396" spans="1:10" x14ac:dyDescent="0.25">
      <c r="A396" s="21">
        <v>385</v>
      </c>
      <c r="B396" s="21" t="s">
        <v>2128</v>
      </c>
      <c r="C396" s="95" t="s">
        <v>2129</v>
      </c>
      <c r="D396" s="21">
        <v>22</v>
      </c>
      <c r="E396" s="312">
        <v>9.4999999999999998E-3</v>
      </c>
      <c r="F396" s="313">
        <v>1.05</v>
      </c>
      <c r="G396" s="313"/>
      <c r="H396" s="483"/>
      <c r="J396" s="705"/>
    </row>
    <row r="397" spans="1:10" x14ac:dyDescent="0.25">
      <c r="A397" s="21">
        <v>386</v>
      </c>
      <c r="B397" s="21" t="s">
        <v>2130</v>
      </c>
      <c r="C397" s="95" t="s">
        <v>2131</v>
      </c>
      <c r="D397" s="21">
        <v>0.49</v>
      </c>
      <c r="E397" s="312"/>
      <c r="F397" s="313">
        <v>0.8</v>
      </c>
      <c r="G397" s="313"/>
      <c r="H397" s="483"/>
      <c r="J397" s="705"/>
    </row>
    <row r="398" spans="1:10" x14ac:dyDescent="0.25">
      <c r="A398" s="21">
        <v>387</v>
      </c>
      <c r="B398" s="21" t="s">
        <v>2132</v>
      </c>
      <c r="C398" s="95" t="s">
        <v>2133</v>
      </c>
      <c r="D398" s="21">
        <v>0.79</v>
      </c>
      <c r="E398" s="312"/>
      <c r="F398" s="313">
        <v>0.8</v>
      </c>
      <c r="G398" s="313"/>
      <c r="H398" s="483"/>
      <c r="J398" s="705"/>
    </row>
    <row r="399" spans="1:10" x14ac:dyDescent="0.25">
      <c r="A399" s="21">
        <v>388</v>
      </c>
      <c r="B399" s="21" t="s">
        <v>2134</v>
      </c>
      <c r="C399" s="95" t="s">
        <v>2135</v>
      </c>
      <c r="D399" s="21">
        <v>1.07</v>
      </c>
      <c r="E399" s="312"/>
      <c r="F399" s="313">
        <v>0.8</v>
      </c>
      <c r="G399" s="313"/>
      <c r="H399" s="483"/>
      <c r="J399" s="705"/>
    </row>
    <row r="400" spans="1:10" x14ac:dyDescent="0.25">
      <c r="A400" s="21">
        <v>389</v>
      </c>
      <c r="B400" s="21" t="s">
        <v>2136</v>
      </c>
      <c r="C400" s="95" t="s">
        <v>2137</v>
      </c>
      <c r="D400" s="21">
        <v>1.19</v>
      </c>
      <c r="E400" s="312"/>
      <c r="F400" s="313">
        <v>0.85000000000000009</v>
      </c>
      <c r="G400" s="313"/>
      <c r="H400" s="483"/>
      <c r="J400" s="705"/>
    </row>
    <row r="401" spans="1:12" x14ac:dyDescent="0.25">
      <c r="A401" s="21">
        <v>390</v>
      </c>
      <c r="B401" s="21" t="s">
        <v>2138</v>
      </c>
      <c r="C401" s="95" t="s">
        <v>2139</v>
      </c>
      <c r="D401" s="21">
        <v>2.11</v>
      </c>
      <c r="E401" s="312"/>
      <c r="F401" s="313">
        <v>1</v>
      </c>
      <c r="G401" s="313"/>
      <c r="H401" s="483"/>
      <c r="J401" s="705"/>
    </row>
    <row r="402" spans="1:12" x14ac:dyDescent="0.25">
      <c r="A402" s="21">
        <v>391</v>
      </c>
      <c r="B402" s="21" t="s">
        <v>2140</v>
      </c>
      <c r="C402" s="95" t="s">
        <v>2141</v>
      </c>
      <c r="D402" s="21">
        <v>3.29</v>
      </c>
      <c r="E402" s="312"/>
      <c r="F402" s="313">
        <v>0.85000000000000009</v>
      </c>
      <c r="G402" s="313"/>
      <c r="H402" s="483"/>
      <c r="J402" s="705"/>
    </row>
    <row r="403" spans="1:12" x14ac:dyDescent="0.25">
      <c r="A403" s="21">
        <v>392</v>
      </c>
      <c r="B403" s="21" t="s">
        <v>2142</v>
      </c>
      <c r="C403" s="95" t="s">
        <v>2143</v>
      </c>
      <c r="D403" s="21">
        <v>0.51</v>
      </c>
      <c r="E403" s="312"/>
      <c r="F403" s="313">
        <v>0.8</v>
      </c>
      <c r="G403" s="313"/>
      <c r="H403" s="483"/>
      <c r="J403" s="705"/>
    </row>
    <row r="404" spans="1:12" x14ac:dyDescent="0.25">
      <c r="A404" s="21">
        <v>393</v>
      </c>
      <c r="B404" s="21" t="s">
        <v>2144</v>
      </c>
      <c r="C404" s="95" t="s">
        <v>2145</v>
      </c>
      <c r="D404" s="21">
        <v>0.66</v>
      </c>
      <c r="E404" s="312"/>
      <c r="F404" s="313">
        <v>0.8</v>
      </c>
      <c r="G404" s="313"/>
      <c r="H404" s="483"/>
      <c r="J404" s="705"/>
    </row>
    <row r="405" spans="1:12" x14ac:dyDescent="0.25">
      <c r="A405" s="21">
        <v>394</v>
      </c>
      <c r="B405" s="21" t="s">
        <v>2146</v>
      </c>
      <c r="C405" s="95" t="s">
        <v>2147</v>
      </c>
      <c r="D405" s="21">
        <v>1.24</v>
      </c>
      <c r="E405" s="312">
        <v>0.14380000000000001</v>
      </c>
      <c r="F405" s="313">
        <v>1</v>
      </c>
      <c r="G405" s="313"/>
      <c r="H405" s="483"/>
      <c r="J405" s="705"/>
    </row>
    <row r="406" spans="1:12" x14ac:dyDescent="0.25">
      <c r="A406" s="21">
        <v>395</v>
      </c>
      <c r="B406" s="21" t="s">
        <v>6672</v>
      </c>
      <c r="C406" s="95" t="s">
        <v>6673</v>
      </c>
      <c r="D406" s="80">
        <v>1.71</v>
      </c>
      <c r="E406" s="378">
        <v>0.12529999999999999</v>
      </c>
      <c r="F406" s="313">
        <v>1</v>
      </c>
      <c r="G406" s="566"/>
      <c r="H406" s="483"/>
      <c r="J406" s="705"/>
    </row>
    <row r="407" spans="1:12" x14ac:dyDescent="0.25">
      <c r="A407" s="21">
        <v>396</v>
      </c>
      <c r="B407" s="21" t="s">
        <v>2148</v>
      </c>
      <c r="C407" s="95" t="s">
        <v>2149</v>
      </c>
      <c r="D407" s="21">
        <v>1.1100000000000001</v>
      </c>
      <c r="E407" s="312"/>
      <c r="F407" s="313">
        <v>0.8</v>
      </c>
      <c r="G407" s="313"/>
      <c r="H407" s="483"/>
      <c r="J407" s="705"/>
    </row>
    <row r="408" spans="1:12" x14ac:dyDescent="0.25">
      <c r="A408" s="21">
        <v>397</v>
      </c>
      <c r="B408" s="21" t="s">
        <v>2150</v>
      </c>
      <c r="C408" s="95" t="s">
        <v>2151</v>
      </c>
      <c r="D408" s="21">
        <v>0.39</v>
      </c>
      <c r="E408" s="313"/>
      <c r="F408" s="313">
        <v>0.8</v>
      </c>
      <c r="G408" s="313"/>
      <c r="H408" s="483" t="s">
        <v>1606</v>
      </c>
      <c r="J408" s="705"/>
    </row>
    <row r="409" spans="1:12" s="4" customFormat="1" x14ac:dyDescent="0.25">
      <c r="A409" s="21">
        <v>398</v>
      </c>
      <c r="B409" s="80" t="s">
        <v>2152</v>
      </c>
      <c r="C409" s="95" t="s">
        <v>2153</v>
      </c>
      <c r="D409" s="80">
        <v>1.01</v>
      </c>
      <c r="E409" s="312"/>
      <c r="F409" s="313">
        <v>1</v>
      </c>
      <c r="G409" s="313"/>
      <c r="H409" s="706"/>
      <c r="I409" s="2"/>
      <c r="J409" s="705"/>
      <c r="K409" s="2"/>
      <c r="L409" s="2"/>
    </row>
    <row r="410" spans="1:12" s="4" customFormat="1" x14ac:dyDescent="0.25">
      <c r="A410" s="21">
        <v>399</v>
      </c>
      <c r="B410" s="80" t="s">
        <v>2154</v>
      </c>
      <c r="C410" s="95" t="s">
        <v>2155</v>
      </c>
      <c r="D410" s="80">
        <v>0.29599999999999999</v>
      </c>
      <c r="E410" s="312"/>
      <c r="F410" s="313">
        <v>1</v>
      </c>
      <c r="G410" s="313"/>
      <c r="H410" s="706"/>
      <c r="I410" s="2"/>
      <c r="J410" s="705"/>
      <c r="K410" s="2"/>
      <c r="L410" s="2"/>
    </row>
    <row r="411" spans="1:12" s="4" customFormat="1" x14ac:dyDescent="0.25">
      <c r="A411" s="21">
        <v>400</v>
      </c>
      <c r="B411" s="80" t="s">
        <v>6674</v>
      </c>
      <c r="C411" s="95" t="s">
        <v>6675</v>
      </c>
      <c r="D411" s="80">
        <v>1.4910000000000001</v>
      </c>
      <c r="E411" s="312"/>
      <c r="F411" s="313">
        <v>1</v>
      </c>
      <c r="G411" s="313"/>
      <c r="H411" s="706"/>
      <c r="I411" s="2"/>
      <c r="J411" s="705"/>
      <c r="K411" s="2"/>
      <c r="L411" s="2"/>
    </row>
    <row r="412" spans="1:12" s="4" customFormat="1" x14ac:dyDescent="0.25">
      <c r="A412" s="21">
        <v>401</v>
      </c>
      <c r="B412" s="80" t="s">
        <v>6676</v>
      </c>
      <c r="C412" s="95" t="s">
        <v>6677</v>
      </c>
      <c r="D412" s="80">
        <v>0.77700000000000002</v>
      </c>
      <c r="E412" s="312"/>
      <c r="F412" s="313">
        <v>1</v>
      </c>
      <c r="G412" s="313"/>
      <c r="H412" s="706"/>
      <c r="I412" s="2"/>
      <c r="J412" s="705"/>
      <c r="K412" s="2"/>
      <c r="L412" s="2"/>
    </row>
    <row r="413" spans="1:12" x14ac:dyDescent="0.25">
      <c r="A413" s="21">
        <v>402</v>
      </c>
      <c r="B413" s="21" t="s">
        <v>2156</v>
      </c>
      <c r="C413" s="95" t="s">
        <v>2157</v>
      </c>
      <c r="D413" s="21">
        <v>1.85</v>
      </c>
      <c r="E413" s="312"/>
      <c r="F413" s="313">
        <v>1</v>
      </c>
      <c r="G413" s="313"/>
      <c r="H413" s="483"/>
      <c r="J413" s="705"/>
    </row>
    <row r="414" spans="1:12" x14ac:dyDescent="0.25">
      <c r="A414" s="21">
        <v>403</v>
      </c>
      <c r="B414" s="21" t="s">
        <v>2158</v>
      </c>
      <c r="C414" s="95" t="s">
        <v>2159</v>
      </c>
      <c r="D414" s="21">
        <v>2.12</v>
      </c>
      <c r="E414" s="312"/>
      <c r="F414" s="313">
        <v>1.05</v>
      </c>
      <c r="G414" s="313"/>
      <c r="H414" s="483"/>
      <c r="J414" s="705"/>
    </row>
    <row r="415" spans="1:12" x14ac:dyDescent="0.25">
      <c r="A415" s="21">
        <v>404</v>
      </c>
      <c r="B415" s="21" t="s">
        <v>2160</v>
      </c>
      <c r="C415" s="95" t="s">
        <v>2161</v>
      </c>
      <c r="D415" s="21">
        <v>0.85</v>
      </c>
      <c r="E415" s="312"/>
      <c r="F415" s="313">
        <v>0.8</v>
      </c>
      <c r="G415" s="313"/>
      <c r="H415" s="483"/>
      <c r="J415" s="705"/>
    </row>
    <row r="416" spans="1:12" ht="30" x14ac:dyDescent="0.25">
      <c r="A416" s="21">
        <v>405</v>
      </c>
      <c r="B416" s="21" t="s">
        <v>2162</v>
      </c>
      <c r="C416" s="95" t="s">
        <v>2163</v>
      </c>
      <c r="D416" s="21">
        <v>2.48</v>
      </c>
      <c r="E416" s="312"/>
      <c r="F416" s="313">
        <v>0.8</v>
      </c>
      <c r="G416" s="313"/>
      <c r="H416" s="483"/>
      <c r="J416" s="705"/>
    </row>
    <row r="417" spans="1:12" ht="30" x14ac:dyDescent="0.25">
      <c r="A417" s="21">
        <v>406</v>
      </c>
      <c r="B417" s="21" t="s">
        <v>2164</v>
      </c>
      <c r="C417" s="95" t="s">
        <v>2165</v>
      </c>
      <c r="D417" s="21">
        <v>0.91</v>
      </c>
      <c r="E417" s="312"/>
      <c r="F417" s="313">
        <v>0.8</v>
      </c>
      <c r="G417" s="313"/>
      <c r="H417" s="483"/>
      <c r="J417" s="705"/>
    </row>
    <row r="418" spans="1:12" x14ac:dyDescent="0.25">
      <c r="A418" s="21">
        <v>407</v>
      </c>
      <c r="B418" s="21" t="s">
        <v>2166</v>
      </c>
      <c r="C418" s="95" t="s">
        <v>2167</v>
      </c>
      <c r="D418" s="21">
        <v>1.28</v>
      </c>
      <c r="E418" s="312"/>
      <c r="F418" s="313">
        <v>0.85</v>
      </c>
      <c r="G418" s="313"/>
      <c r="H418" s="483" t="s">
        <v>1606</v>
      </c>
      <c r="J418" s="705"/>
    </row>
    <row r="419" spans="1:12" s="4" customFormat="1" x14ac:dyDescent="0.25">
      <c r="A419" s="21">
        <v>408</v>
      </c>
      <c r="B419" s="80" t="s">
        <v>2168</v>
      </c>
      <c r="C419" s="95" t="s">
        <v>2169</v>
      </c>
      <c r="D419" s="80">
        <v>1.72</v>
      </c>
      <c r="E419" s="312"/>
      <c r="F419" s="313">
        <v>1</v>
      </c>
      <c r="G419" s="313"/>
      <c r="H419" s="706"/>
      <c r="I419" s="2"/>
      <c r="J419" s="705"/>
      <c r="K419" s="2"/>
      <c r="L419" s="2"/>
    </row>
    <row r="420" spans="1:12" s="4" customFormat="1" x14ac:dyDescent="0.25">
      <c r="A420" s="21">
        <v>409</v>
      </c>
      <c r="B420" s="80" t="s">
        <v>2170</v>
      </c>
      <c r="C420" s="95" t="s">
        <v>2171</v>
      </c>
      <c r="D420" s="80">
        <v>1.04</v>
      </c>
      <c r="E420" s="312"/>
      <c r="F420" s="313">
        <v>1</v>
      </c>
      <c r="G420" s="313"/>
      <c r="H420" s="706"/>
      <c r="I420" s="2"/>
      <c r="J420" s="705"/>
      <c r="K420" s="2"/>
      <c r="L420" s="2"/>
    </row>
    <row r="421" spans="1:12" x14ac:dyDescent="0.25">
      <c r="A421" s="21">
        <v>410</v>
      </c>
      <c r="B421" s="21" t="s">
        <v>2172</v>
      </c>
      <c r="C421" s="95" t="s">
        <v>2173</v>
      </c>
      <c r="D421" s="21">
        <v>1.1100000000000001</v>
      </c>
      <c r="E421" s="312"/>
      <c r="F421" s="313">
        <v>0.8</v>
      </c>
      <c r="G421" s="313"/>
      <c r="H421" s="483"/>
      <c r="J421" s="705"/>
    </row>
    <row r="422" spans="1:12" x14ac:dyDescent="0.25">
      <c r="A422" s="21">
        <v>411</v>
      </c>
      <c r="B422" s="21" t="s">
        <v>2174</v>
      </c>
      <c r="C422" s="95" t="s">
        <v>2175</v>
      </c>
      <c r="D422" s="21">
        <v>1.25</v>
      </c>
      <c r="E422" s="312"/>
      <c r="F422" s="313">
        <v>0.8</v>
      </c>
      <c r="G422" s="313"/>
      <c r="H422" s="483"/>
      <c r="J422" s="705"/>
    </row>
    <row r="423" spans="1:12" x14ac:dyDescent="0.25">
      <c r="A423" s="21">
        <v>412</v>
      </c>
      <c r="B423" s="21" t="s">
        <v>2176</v>
      </c>
      <c r="C423" s="95" t="s">
        <v>2177</v>
      </c>
      <c r="D423" s="21">
        <v>1.78</v>
      </c>
      <c r="E423" s="312"/>
      <c r="F423" s="313">
        <v>0.8</v>
      </c>
      <c r="G423" s="313"/>
      <c r="H423" s="483"/>
      <c r="J423" s="705"/>
    </row>
    <row r="424" spans="1:12" x14ac:dyDescent="0.25">
      <c r="A424" s="21">
        <v>413</v>
      </c>
      <c r="B424" s="21" t="s">
        <v>2178</v>
      </c>
      <c r="C424" s="95" t="s">
        <v>2179</v>
      </c>
      <c r="D424" s="21">
        <v>1.67</v>
      </c>
      <c r="E424" s="312"/>
      <c r="F424" s="313">
        <v>0.8</v>
      </c>
      <c r="G424" s="313"/>
      <c r="H424" s="483"/>
      <c r="J424" s="705"/>
    </row>
    <row r="425" spans="1:12" x14ac:dyDescent="0.25">
      <c r="A425" s="21">
        <v>414</v>
      </c>
      <c r="B425" s="21" t="s">
        <v>2180</v>
      </c>
      <c r="C425" s="95" t="s">
        <v>2181</v>
      </c>
      <c r="D425" s="21">
        <v>0.87</v>
      </c>
      <c r="E425" s="312"/>
      <c r="F425" s="313">
        <v>0.8</v>
      </c>
      <c r="G425" s="313"/>
      <c r="H425" s="483"/>
      <c r="J425" s="705"/>
    </row>
    <row r="426" spans="1:12" x14ac:dyDescent="0.25">
      <c r="A426" s="21">
        <v>415</v>
      </c>
      <c r="B426" s="21" t="s">
        <v>2182</v>
      </c>
      <c r="C426" s="95" t="s">
        <v>2183</v>
      </c>
      <c r="D426" s="21">
        <v>1.57</v>
      </c>
      <c r="E426" s="312"/>
      <c r="F426" s="313">
        <v>0.8</v>
      </c>
      <c r="G426" s="313"/>
      <c r="H426" s="483" t="s">
        <v>1606</v>
      </c>
      <c r="J426" s="705"/>
    </row>
    <row r="427" spans="1:12" x14ac:dyDescent="0.25">
      <c r="A427" s="21">
        <v>416</v>
      </c>
      <c r="B427" s="21" t="s">
        <v>6678</v>
      </c>
      <c r="C427" s="95" t="s">
        <v>6679</v>
      </c>
      <c r="D427" s="314">
        <v>1.256</v>
      </c>
      <c r="E427" s="312"/>
      <c r="F427" s="313">
        <v>1</v>
      </c>
      <c r="G427" s="313"/>
      <c r="H427" s="483"/>
      <c r="J427" s="705"/>
    </row>
    <row r="428" spans="1:12" x14ac:dyDescent="0.25">
      <c r="A428" s="21">
        <v>417</v>
      </c>
      <c r="B428" s="21" t="s">
        <v>6680</v>
      </c>
      <c r="C428" s="95" t="s">
        <v>6681</v>
      </c>
      <c r="D428" s="314">
        <v>1.256</v>
      </c>
      <c r="E428" s="312"/>
      <c r="F428" s="313">
        <v>1</v>
      </c>
      <c r="G428" s="313"/>
      <c r="H428" s="483"/>
      <c r="J428" s="705"/>
    </row>
    <row r="429" spans="1:12" x14ac:dyDescent="0.25">
      <c r="A429" s="21">
        <v>418</v>
      </c>
      <c r="B429" s="21" t="s">
        <v>2184</v>
      </c>
      <c r="C429" s="95" t="s">
        <v>2185</v>
      </c>
      <c r="D429" s="21">
        <v>0.85</v>
      </c>
      <c r="E429" s="312"/>
      <c r="F429" s="313">
        <v>0.8</v>
      </c>
      <c r="G429" s="313"/>
      <c r="H429" s="483"/>
      <c r="J429" s="705"/>
    </row>
    <row r="430" spans="1:12" x14ac:dyDescent="0.25">
      <c r="A430" s="21">
        <v>419</v>
      </c>
      <c r="B430" s="21" t="s">
        <v>2186</v>
      </c>
      <c r="C430" s="95" t="s">
        <v>2187</v>
      </c>
      <c r="D430" s="21">
        <v>1.32</v>
      </c>
      <c r="E430" s="312"/>
      <c r="F430" s="313">
        <v>0.8</v>
      </c>
      <c r="G430" s="313"/>
      <c r="H430" s="483"/>
      <c r="J430" s="705"/>
    </row>
    <row r="431" spans="1:12" x14ac:dyDescent="0.25">
      <c r="A431" s="21">
        <v>420</v>
      </c>
      <c r="B431" s="21" t="s">
        <v>2188</v>
      </c>
      <c r="C431" s="95" t="s">
        <v>2189</v>
      </c>
      <c r="D431" s="21">
        <v>1.05</v>
      </c>
      <c r="E431" s="312"/>
      <c r="F431" s="313">
        <v>0.8</v>
      </c>
      <c r="G431" s="313"/>
      <c r="H431" s="483"/>
      <c r="J431" s="705"/>
    </row>
    <row r="432" spans="1:12" x14ac:dyDescent="0.25">
      <c r="A432" s="21">
        <v>421</v>
      </c>
      <c r="B432" s="21" t="s">
        <v>2190</v>
      </c>
      <c r="C432" s="95" t="s">
        <v>2191</v>
      </c>
      <c r="D432" s="21">
        <v>1.01</v>
      </c>
      <c r="E432" s="312"/>
      <c r="F432" s="313">
        <v>0.8</v>
      </c>
      <c r="G432" s="313"/>
      <c r="H432" s="483"/>
      <c r="J432" s="705"/>
    </row>
    <row r="433" spans="1:12" x14ac:dyDescent="0.25">
      <c r="A433" s="21">
        <v>422</v>
      </c>
      <c r="B433" s="21" t="s">
        <v>2192</v>
      </c>
      <c r="C433" s="95" t="s">
        <v>2193</v>
      </c>
      <c r="D433" s="21">
        <v>2.11</v>
      </c>
      <c r="E433" s="312"/>
      <c r="F433" s="313">
        <v>0.8</v>
      </c>
      <c r="G433" s="313"/>
      <c r="H433" s="483"/>
      <c r="J433" s="705"/>
    </row>
    <row r="434" spans="1:12" x14ac:dyDescent="0.25">
      <c r="A434" s="21">
        <v>423</v>
      </c>
      <c r="B434" s="21" t="s">
        <v>2194</v>
      </c>
      <c r="C434" s="95" t="s">
        <v>2195</v>
      </c>
      <c r="D434" s="21">
        <v>3.97</v>
      </c>
      <c r="E434" s="312"/>
      <c r="F434" s="313">
        <v>1</v>
      </c>
      <c r="G434" s="313"/>
      <c r="H434" s="483"/>
      <c r="J434" s="705"/>
    </row>
    <row r="435" spans="1:12" x14ac:dyDescent="0.25">
      <c r="A435" s="21">
        <v>424</v>
      </c>
      <c r="B435" s="21" t="s">
        <v>2196</v>
      </c>
      <c r="C435" s="95" t="s">
        <v>2197</v>
      </c>
      <c r="D435" s="21">
        <v>4.3099999999999996</v>
      </c>
      <c r="E435" s="312"/>
      <c r="F435" s="313">
        <v>1</v>
      </c>
      <c r="G435" s="313"/>
      <c r="H435" s="483"/>
      <c r="J435" s="705"/>
    </row>
    <row r="436" spans="1:12" x14ac:dyDescent="0.25">
      <c r="A436" s="21">
        <v>425</v>
      </c>
      <c r="B436" s="21" t="s">
        <v>2198</v>
      </c>
      <c r="C436" s="95" t="s">
        <v>2199</v>
      </c>
      <c r="D436" s="21">
        <v>1.2</v>
      </c>
      <c r="E436" s="312"/>
      <c r="F436" s="313">
        <v>0.8</v>
      </c>
      <c r="G436" s="313"/>
      <c r="H436" s="483" t="s">
        <v>1606</v>
      </c>
      <c r="J436" s="705"/>
    </row>
    <row r="437" spans="1:12" x14ac:dyDescent="0.25">
      <c r="A437" s="21">
        <v>426</v>
      </c>
      <c r="B437" s="21" t="s">
        <v>6682</v>
      </c>
      <c r="C437" s="95" t="s">
        <v>6683</v>
      </c>
      <c r="D437" s="314">
        <v>0.96</v>
      </c>
      <c r="E437" s="312"/>
      <c r="F437" s="313">
        <v>1</v>
      </c>
      <c r="G437" s="313"/>
      <c r="H437" s="483"/>
      <c r="J437" s="705"/>
    </row>
    <row r="438" spans="1:12" x14ac:dyDescent="0.25">
      <c r="A438" s="21">
        <v>427</v>
      </c>
      <c r="B438" s="21" t="s">
        <v>6684</v>
      </c>
      <c r="C438" s="95" t="s">
        <v>6685</v>
      </c>
      <c r="D438" s="314">
        <v>0.96</v>
      </c>
      <c r="E438" s="312"/>
      <c r="F438" s="313">
        <v>1</v>
      </c>
      <c r="G438" s="313"/>
      <c r="H438" s="483"/>
      <c r="J438" s="705"/>
    </row>
    <row r="439" spans="1:12" x14ac:dyDescent="0.25">
      <c r="A439" s="21">
        <v>428</v>
      </c>
      <c r="B439" s="21" t="s">
        <v>2200</v>
      </c>
      <c r="C439" s="95" t="s">
        <v>2201</v>
      </c>
      <c r="D439" s="21">
        <v>2.37</v>
      </c>
      <c r="E439" s="312"/>
      <c r="F439" s="313">
        <v>0.8</v>
      </c>
      <c r="G439" s="313"/>
      <c r="H439" s="483" t="s">
        <v>1606</v>
      </c>
      <c r="J439" s="705"/>
    </row>
    <row r="440" spans="1:12" x14ac:dyDescent="0.25">
      <c r="A440" s="21">
        <v>429</v>
      </c>
      <c r="B440" s="21" t="s">
        <v>6686</v>
      </c>
      <c r="C440" s="95" t="s">
        <v>6687</v>
      </c>
      <c r="D440" s="314">
        <v>1.8959999999999999</v>
      </c>
      <c r="E440" s="312"/>
      <c r="F440" s="313">
        <v>1</v>
      </c>
      <c r="G440" s="313"/>
      <c r="H440" s="483"/>
      <c r="J440" s="705"/>
    </row>
    <row r="441" spans="1:12" x14ac:dyDescent="0.25">
      <c r="A441" s="21">
        <v>430</v>
      </c>
      <c r="B441" s="21" t="s">
        <v>6688</v>
      </c>
      <c r="C441" s="95" t="s">
        <v>6689</v>
      </c>
      <c r="D441" s="314">
        <v>1.8959999999999999</v>
      </c>
      <c r="E441" s="312"/>
      <c r="F441" s="313">
        <v>1</v>
      </c>
      <c r="G441" s="313"/>
      <c r="H441" s="483"/>
      <c r="J441" s="705"/>
    </row>
    <row r="442" spans="1:12" x14ac:dyDescent="0.25">
      <c r="A442" s="21">
        <v>431</v>
      </c>
      <c r="B442" s="21" t="s">
        <v>2202</v>
      </c>
      <c r="C442" s="95" t="s">
        <v>2203</v>
      </c>
      <c r="D442" s="21">
        <v>4.13</v>
      </c>
      <c r="E442" s="312"/>
      <c r="F442" s="313">
        <v>0.8</v>
      </c>
      <c r="G442" s="313"/>
      <c r="H442" s="483" t="s">
        <v>1606</v>
      </c>
      <c r="J442" s="705"/>
    </row>
    <row r="443" spans="1:12" x14ac:dyDescent="0.25">
      <c r="A443" s="21">
        <v>432</v>
      </c>
      <c r="B443" s="21" t="s">
        <v>6690</v>
      </c>
      <c r="C443" s="95" t="s">
        <v>6691</v>
      </c>
      <c r="D443" s="314">
        <v>3.3039999999999998</v>
      </c>
      <c r="E443" s="312"/>
      <c r="F443" s="313">
        <v>1</v>
      </c>
      <c r="G443" s="313"/>
      <c r="H443" s="483"/>
      <c r="J443" s="705"/>
    </row>
    <row r="444" spans="1:12" x14ac:dyDescent="0.25">
      <c r="A444" s="21">
        <v>433</v>
      </c>
      <c r="B444" s="21" t="s">
        <v>6692</v>
      </c>
      <c r="C444" s="95" t="s">
        <v>6693</v>
      </c>
      <c r="D444" s="314">
        <v>3.3039999999999998</v>
      </c>
      <c r="E444" s="312"/>
      <c r="F444" s="313">
        <v>1</v>
      </c>
      <c r="G444" s="313"/>
      <c r="H444" s="483"/>
      <c r="J444" s="705"/>
    </row>
    <row r="445" spans="1:12" x14ac:dyDescent="0.25">
      <c r="A445" s="21">
        <v>434</v>
      </c>
      <c r="B445" s="21" t="s">
        <v>2204</v>
      </c>
      <c r="C445" s="95" t="s">
        <v>2205</v>
      </c>
      <c r="D445" s="21">
        <v>6.08</v>
      </c>
      <c r="E445" s="312"/>
      <c r="F445" s="313">
        <v>0.8</v>
      </c>
      <c r="G445" s="313"/>
      <c r="H445" s="483"/>
      <c r="J445" s="705"/>
    </row>
    <row r="446" spans="1:12" x14ac:dyDescent="0.25">
      <c r="A446" s="21">
        <v>435</v>
      </c>
      <c r="B446" s="21" t="s">
        <v>2206</v>
      </c>
      <c r="C446" s="95" t="s">
        <v>2207</v>
      </c>
      <c r="D446" s="21">
        <v>7.12</v>
      </c>
      <c r="E446" s="312"/>
      <c r="F446" s="313">
        <v>1</v>
      </c>
      <c r="G446" s="313"/>
      <c r="H446" s="483" t="s">
        <v>1606</v>
      </c>
      <c r="J446" s="705"/>
    </row>
    <row r="447" spans="1:12" s="4" customFormat="1" x14ac:dyDescent="0.25">
      <c r="A447" s="21">
        <v>436</v>
      </c>
      <c r="B447" s="80" t="s">
        <v>2208</v>
      </c>
      <c r="C447" s="95" t="s">
        <v>2209</v>
      </c>
      <c r="D447" s="80">
        <v>5.9</v>
      </c>
      <c r="E447" s="312"/>
      <c r="F447" s="313">
        <v>1</v>
      </c>
      <c r="G447" s="313"/>
      <c r="H447" s="706"/>
      <c r="I447" s="2"/>
      <c r="J447" s="705"/>
      <c r="K447" s="2"/>
      <c r="L447" s="2"/>
    </row>
    <row r="448" spans="1:12" s="4" customFormat="1" x14ac:dyDescent="0.25">
      <c r="A448" s="21">
        <v>437</v>
      </c>
      <c r="B448" s="80" t="s">
        <v>2210</v>
      </c>
      <c r="C448" s="95" t="s">
        <v>2211</v>
      </c>
      <c r="D448" s="80">
        <v>6.8</v>
      </c>
      <c r="E448" s="312"/>
      <c r="F448" s="313">
        <v>1</v>
      </c>
      <c r="G448" s="313"/>
      <c r="H448" s="706"/>
      <c r="I448" s="2"/>
      <c r="J448" s="705"/>
      <c r="K448" s="2"/>
      <c r="L448" s="2"/>
    </row>
    <row r="449" spans="1:12" s="4" customFormat="1" x14ac:dyDescent="0.25">
      <c r="A449" s="21">
        <v>438</v>
      </c>
      <c r="B449" s="80" t="s">
        <v>2212</v>
      </c>
      <c r="C449" s="95" t="s">
        <v>2213</v>
      </c>
      <c r="D449" s="80">
        <v>8.4</v>
      </c>
      <c r="E449" s="312"/>
      <c r="F449" s="313">
        <v>1</v>
      </c>
      <c r="G449" s="313"/>
      <c r="H449" s="706"/>
      <c r="I449" s="2"/>
      <c r="J449" s="705"/>
      <c r="K449" s="2"/>
      <c r="L449" s="2"/>
    </row>
    <row r="450" spans="1:12" s="4" customFormat="1" x14ac:dyDescent="0.25">
      <c r="A450" s="21">
        <v>439</v>
      </c>
      <c r="B450" s="80" t="s">
        <v>2214</v>
      </c>
      <c r="C450" s="95" t="s">
        <v>2215</v>
      </c>
      <c r="D450" s="80">
        <v>9.3000000000000007</v>
      </c>
      <c r="E450" s="312"/>
      <c r="F450" s="313">
        <v>1</v>
      </c>
      <c r="G450" s="313"/>
      <c r="H450" s="706"/>
      <c r="I450" s="2"/>
      <c r="J450" s="705"/>
      <c r="K450" s="2"/>
      <c r="L450" s="2"/>
    </row>
    <row r="451" spans="1:12" s="4" customFormat="1" x14ac:dyDescent="0.25">
      <c r="A451" s="21">
        <v>440</v>
      </c>
      <c r="B451" s="80" t="s">
        <v>2216</v>
      </c>
      <c r="C451" s="95" t="s">
        <v>2217</v>
      </c>
      <c r="D451" s="80">
        <v>11.73</v>
      </c>
      <c r="E451" s="312"/>
      <c r="F451" s="313">
        <v>1</v>
      </c>
      <c r="G451" s="313"/>
      <c r="H451" s="321"/>
      <c r="I451" s="2"/>
      <c r="J451" s="705"/>
      <c r="K451" s="2"/>
      <c r="L451" s="2"/>
    </row>
    <row r="452" spans="1:12" s="4" customFormat="1" x14ac:dyDescent="0.25">
      <c r="A452" s="21">
        <v>441</v>
      </c>
      <c r="B452" s="80" t="s">
        <v>2218</v>
      </c>
      <c r="C452" s="95" t="s">
        <v>2219</v>
      </c>
      <c r="D452" s="80">
        <v>20.09</v>
      </c>
      <c r="E452" s="312"/>
      <c r="F452" s="313">
        <v>1</v>
      </c>
      <c r="G452" s="313"/>
      <c r="H452" s="321"/>
      <c r="I452" s="2"/>
      <c r="J452" s="705"/>
      <c r="K452" s="2"/>
      <c r="L452" s="2"/>
    </row>
    <row r="453" spans="1:12" s="4" customFormat="1" x14ac:dyDescent="0.25">
      <c r="A453" s="21">
        <v>442</v>
      </c>
      <c r="B453" s="80" t="s">
        <v>6694</v>
      </c>
      <c r="C453" s="95" t="s">
        <v>6695</v>
      </c>
      <c r="D453" s="80">
        <v>5.9</v>
      </c>
      <c r="E453" s="312"/>
      <c r="F453" s="313">
        <v>1</v>
      </c>
      <c r="G453" s="313"/>
      <c r="H453" s="321"/>
      <c r="I453" s="2"/>
      <c r="J453" s="705"/>
      <c r="K453" s="2"/>
      <c r="L453" s="2"/>
    </row>
    <row r="454" spans="1:12" s="4" customFormat="1" x14ac:dyDescent="0.25">
      <c r="A454" s="21">
        <v>443</v>
      </c>
      <c r="B454" s="80" t="s">
        <v>6696</v>
      </c>
      <c r="C454" s="95" t="s">
        <v>6697</v>
      </c>
      <c r="D454" s="80">
        <v>8.4</v>
      </c>
      <c r="E454" s="312"/>
      <c r="F454" s="313">
        <v>1</v>
      </c>
      <c r="G454" s="313"/>
      <c r="H454" s="321"/>
      <c r="I454" s="2"/>
      <c r="J454" s="705"/>
      <c r="K454" s="2"/>
      <c r="L454" s="2"/>
    </row>
    <row r="455" spans="1:12" x14ac:dyDescent="0.25">
      <c r="A455" s="21">
        <v>444</v>
      </c>
      <c r="B455" s="21" t="s">
        <v>6698</v>
      </c>
      <c r="C455" s="95" t="s">
        <v>6699</v>
      </c>
      <c r="D455" s="80">
        <v>5.79</v>
      </c>
      <c r="E455" s="378">
        <v>0.33600000000000002</v>
      </c>
      <c r="F455" s="313">
        <v>1</v>
      </c>
      <c r="G455" s="566"/>
      <c r="H455" s="483"/>
      <c r="J455" s="705"/>
    </row>
    <row r="456" spans="1:12" x14ac:dyDescent="0.25">
      <c r="A456" s="21">
        <v>445</v>
      </c>
      <c r="B456" s="21" t="s">
        <v>6700</v>
      </c>
      <c r="C456" s="95" t="s">
        <v>6701</v>
      </c>
      <c r="D456" s="80">
        <v>6.67</v>
      </c>
      <c r="E456" s="378">
        <v>0.29659999999999997</v>
      </c>
      <c r="F456" s="313">
        <v>1</v>
      </c>
      <c r="G456" s="566"/>
      <c r="H456" s="483"/>
      <c r="J456" s="705"/>
    </row>
    <row r="457" spans="1:12" x14ac:dyDescent="0.25">
      <c r="A457" s="21">
        <v>446</v>
      </c>
      <c r="B457" s="21" t="s">
        <v>6702</v>
      </c>
      <c r="C457" s="95" t="s">
        <v>6703</v>
      </c>
      <c r="D457" s="80">
        <v>7.97</v>
      </c>
      <c r="E457" s="378">
        <v>0.25059999999999999</v>
      </c>
      <c r="F457" s="313">
        <v>1</v>
      </c>
      <c r="G457" s="566"/>
      <c r="H457" s="483"/>
      <c r="J457" s="705"/>
    </row>
    <row r="458" spans="1:12" x14ac:dyDescent="0.25">
      <c r="A458" s="21">
        <v>447</v>
      </c>
      <c r="B458" s="21" t="s">
        <v>2220</v>
      </c>
      <c r="C458" s="95" t="s">
        <v>2221</v>
      </c>
      <c r="D458" s="21">
        <v>0.79</v>
      </c>
      <c r="E458" s="312"/>
      <c r="F458" s="313">
        <v>0.8</v>
      </c>
      <c r="G458" s="313"/>
      <c r="H458" s="483"/>
      <c r="J458" s="705"/>
    </row>
    <row r="459" spans="1:12" x14ac:dyDescent="0.25">
      <c r="A459" s="21">
        <v>448</v>
      </c>
      <c r="B459" s="21" t="s">
        <v>2222</v>
      </c>
      <c r="C459" s="95" t="s">
        <v>2223</v>
      </c>
      <c r="D459" s="21">
        <v>0.74</v>
      </c>
      <c r="E459" s="312"/>
      <c r="F459" s="313">
        <v>0.85000000000000009</v>
      </c>
      <c r="G459" s="313"/>
      <c r="H459" s="483"/>
      <c r="J459" s="705"/>
    </row>
    <row r="460" spans="1:12" ht="30" x14ac:dyDescent="0.25">
      <c r="A460" s="21">
        <v>449</v>
      </c>
      <c r="B460" s="21" t="s">
        <v>2224</v>
      </c>
      <c r="C460" s="95" t="s">
        <v>2225</v>
      </c>
      <c r="D460" s="21">
        <v>0.69</v>
      </c>
      <c r="E460" s="312"/>
      <c r="F460" s="313">
        <v>0.8</v>
      </c>
      <c r="G460" s="313"/>
      <c r="H460" s="483"/>
      <c r="J460" s="705"/>
    </row>
    <row r="461" spans="1:12" x14ac:dyDescent="0.25">
      <c r="A461" s="21">
        <v>450</v>
      </c>
      <c r="B461" s="21" t="s">
        <v>2226</v>
      </c>
      <c r="C461" s="95" t="s">
        <v>2227</v>
      </c>
      <c r="D461" s="21">
        <v>0.72</v>
      </c>
      <c r="E461" s="312"/>
      <c r="F461" s="313">
        <v>0.85000000000000009</v>
      </c>
      <c r="G461" s="313"/>
      <c r="H461" s="483"/>
      <c r="J461" s="705"/>
    </row>
    <row r="462" spans="1:12" x14ac:dyDescent="0.25">
      <c r="A462" s="21">
        <v>451</v>
      </c>
      <c r="B462" s="21" t="s">
        <v>2228</v>
      </c>
      <c r="C462" s="95" t="s">
        <v>2229</v>
      </c>
      <c r="D462" s="21">
        <v>0.59</v>
      </c>
      <c r="E462" s="313"/>
      <c r="F462" s="313">
        <v>0.8</v>
      </c>
      <c r="G462" s="313"/>
      <c r="H462" s="483"/>
      <c r="J462" s="705"/>
    </row>
    <row r="463" spans="1:12" x14ac:dyDescent="0.25">
      <c r="A463" s="21">
        <v>452</v>
      </c>
      <c r="B463" s="21" t="s">
        <v>6704</v>
      </c>
      <c r="C463" s="95" t="s">
        <v>2229</v>
      </c>
      <c r="D463" s="21">
        <v>0.378</v>
      </c>
      <c r="E463" s="312"/>
      <c r="F463" s="313">
        <v>1</v>
      </c>
      <c r="G463" s="313"/>
      <c r="H463" s="483"/>
      <c r="J463" s="705"/>
    </row>
    <row r="464" spans="1:12" x14ac:dyDescent="0.25">
      <c r="A464" s="21">
        <v>453</v>
      </c>
      <c r="B464" s="21" t="s">
        <v>6705</v>
      </c>
      <c r="C464" s="95" t="s">
        <v>6706</v>
      </c>
      <c r="D464" s="21">
        <v>0.85799999999999998</v>
      </c>
      <c r="E464" s="312"/>
      <c r="F464" s="313">
        <v>1</v>
      </c>
      <c r="G464" s="313"/>
      <c r="H464" s="483"/>
      <c r="J464" s="705"/>
    </row>
    <row r="465" spans="1:10" x14ac:dyDescent="0.25">
      <c r="A465" s="21">
        <v>454</v>
      </c>
      <c r="B465" s="21" t="s">
        <v>2230</v>
      </c>
      <c r="C465" s="95" t="s">
        <v>2231</v>
      </c>
      <c r="D465" s="21">
        <v>0.7</v>
      </c>
      <c r="E465" s="312"/>
      <c r="F465" s="313">
        <v>0.85000000000000009</v>
      </c>
      <c r="G465" s="313"/>
      <c r="H465" s="483"/>
      <c r="J465" s="705"/>
    </row>
    <row r="466" spans="1:10" x14ac:dyDescent="0.25">
      <c r="A466" s="21">
        <v>455</v>
      </c>
      <c r="B466" s="21" t="s">
        <v>2232</v>
      </c>
      <c r="C466" s="95" t="s">
        <v>2233</v>
      </c>
      <c r="D466" s="21">
        <v>0.78</v>
      </c>
      <c r="E466" s="312"/>
      <c r="F466" s="313">
        <v>0.85000000000000009</v>
      </c>
      <c r="G466" s="313"/>
      <c r="H466" s="483"/>
      <c r="J466" s="705"/>
    </row>
    <row r="467" spans="1:10" x14ac:dyDescent="0.25">
      <c r="A467" s="21">
        <v>456</v>
      </c>
      <c r="B467" s="21" t="s">
        <v>2234</v>
      </c>
      <c r="C467" s="95" t="s">
        <v>2235</v>
      </c>
      <c r="D467" s="21">
        <v>1.7</v>
      </c>
      <c r="E467" s="312"/>
      <c r="F467" s="313">
        <v>0.8</v>
      </c>
      <c r="G467" s="313"/>
      <c r="H467" s="483" t="s">
        <v>1606</v>
      </c>
      <c r="J467" s="705"/>
    </row>
    <row r="468" spans="1:10" x14ac:dyDescent="0.25">
      <c r="A468" s="21">
        <v>457</v>
      </c>
      <c r="B468" s="21" t="s">
        <v>6707</v>
      </c>
      <c r="C468" s="95" t="s">
        <v>6708</v>
      </c>
      <c r="D468" s="314">
        <v>1.36</v>
      </c>
      <c r="E468" s="312"/>
      <c r="F468" s="313">
        <v>1</v>
      </c>
      <c r="G468" s="313"/>
      <c r="H468" s="483"/>
      <c r="J468" s="705"/>
    </row>
    <row r="469" spans="1:10" x14ac:dyDescent="0.25">
      <c r="A469" s="21">
        <v>458</v>
      </c>
      <c r="B469" s="21" t="s">
        <v>6709</v>
      </c>
      <c r="C469" s="95" t="s">
        <v>6710</v>
      </c>
      <c r="D469" s="314">
        <v>1.36</v>
      </c>
      <c r="E469" s="312"/>
      <c r="F469" s="313">
        <v>1</v>
      </c>
      <c r="G469" s="313"/>
      <c r="H469" s="483"/>
      <c r="J469" s="705"/>
    </row>
    <row r="470" spans="1:10" x14ac:dyDescent="0.25">
      <c r="A470" s="21">
        <v>459</v>
      </c>
      <c r="B470" s="21" t="s">
        <v>2236</v>
      </c>
      <c r="C470" s="95" t="s">
        <v>2237</v>
      </c>
      <c r="D470" s="21">
        <v>0.78</v>
      </c>
      <c r="E470" s="312"/>
      <c r="F470" s="313">
        <v>0.8</v>
      </c>
      <c r="G470" s="313"/>
      <c r="H470" s="483"/>
      <c r="J470" s="705"/>
    </row>
    <row r="471" spans="1:10" x14ac:dyDescent="0.25">
      <c r="A471" s="21">
        <v>460</v>
      </c>
      <c r="B471" s="21" t="s">
        <v>2238</v>
      </c>
      <c r="C471" s="95" t="s">
        <v>2239</v>
      </c>
      <c r="D471" s="21">
        <v>1.54</v>
      </c>
      <c r="E471" s="312"/>
      <c r="F471" s="313">
        <v>0.8</v>
      </c>
      <c r="G471" s="313"/>
      <c r="H471" s="483" t="s">
        <v>1606</v>
      </c>
      <c r="J471" s="705"/>
    </row>
    <row r="472" spans="1:10" x14ac:dyDescent="0.25">
      <c r="A472" s="21">
        <v>461</v>
      </c>
      <c r="B472" s="21" t="s">
        <v>6711</v>
      </c>
      <c r="C472" s="95" t="s">
        <v>6712</v>
      </c>
      <c r="D472" s="314">
        <v>1.232</v>
      </c>
      <c r="E472" s="312"/>
      <c r="F472" s="313">
        <v>1</v>
      </c>
      <c r="G472" s="313"/>
      <c r="H472" s="483"/>
      <c r="J472" s="705"/>
    </row>
    <row r="473" spans="1:10" x14ac:dyDescent="0.25">
      <c r="A473" s="21">
        <v>462</v>
      </c>
      <c r="B473" s="21" t="s">
        <v>6713</v>
      </c>
      <c r="C473" s="95" t="s">
        <v>6714</v>
      </c>
      <c r="D473" s="314">
        <v>1.232</v>
      </c>
      <c r="E473" s="312"/>
      <c r="F473" s="313">
        <v>1</v>
      </c>
      <c r="G473" s="313"/>
      <c r="H473" s="483"/>
      <c r="J473" s="705"/>
    </row>
    <row r="474" spans="1:10" x14ac:dyDescent="0.25">
      <c r="A474" s="21">
        <v>463</v>
      </c>
      <c r="B474" s="21" t="s">
        <v>2240</v>
      </c>
      <c r="C474" s="95" t="s">
        <v>2241</v>
      </c>
      <c r="D474" s="21">
        <v>0.75</v>
      </c>
      <c r="E474" s="312"/>
      <c r="F474" s="313">
        <v>0.85000000000000009</v>
      </c>
      <c r="G474" s="313"/>
      <c r="H474" s="483"/>
      <c r="J474" s="705"/>
    </row>
    <row r="475" spans="1:10" x14ac:dyDescent="0.25">
      <c r="A475" s="21">
        <v>464</v>
      </c>
      <c r="B475" s="21" t="s">
        <v>2242</v>
      </c>
      <c r="C475" s="95" t="s">
        <v>2243</v>
      </c>
      <c r="D475" s="21">
        <v>0.89</v>
      </c>
      <c r="E475" s="312"/>
      <c r="F475" s="313">
        <v>0.8</v>
      </c>
      <c r="G475" s="313"/>
      <c r="H475" s="483"/>
      <c r="J475" s="705"/>
    </row>
    <row r="476" spans="1:10" x14ac:dyDescent="0.25">
      <c r="A476" s="21">
        <v>465</v>
      </c>
      <c r="B476" s="21" t="s">
        <v>2244</v>
      </c>
      <c r="C476" s="95" t="s">
        <v>2245</v>
      </c>
      <c r="D476" s="21">
        <v>0.53</v>
      </c>
      <c r="E476" s="312"/>
      <c r="F476" s="313">
        <v>0.8</v>
      </c>
      <c r="G476" s="313"/>
      <c r="H476" s="483"/>
      <c r="J476" s="705"/>
    </row>
    <row r="477" spans="1:10" x14ac:dyDescent="0.25">
      <c r="A477" s="21">
        <v>466</v>
      </c>
      <c r="B477" s="21" t="s">
        <v>2246</v>
      </c>
      <c r="C477" s="95" t="s">
        <v>2247</v>
      </c>
      <c r="D477" s="21">
        <v>4.07</v>
      </c>
      <c r="E477" s="312"/>
      <c r="F477" s="313">
        <v>1</v>
      </c>
      <c r="G477" s="313"/>
      <c r="H477" s="483"/>
      <c r="J477" s="705"/>
    </row>
    <row r="478" spans="1:10" ht="30" x14ac:dyDescent="0.25">
      <c r="A478" s="21">
        <v>467</v>
      </c>
      <c r="B478" s="21" t="s">
        <v>2248</v>
      </c>
      <c r="C478" s="95" t="s">
        <v>2249</v>
      </c>
      <c r="D478" s="21">
        <v>1</v>
      </c>
      <c r="E478" s="312"/>
      <c r="F478" s="313">
        <v>0.8</v>
      </c>
      <c r="G478" s="313"/>
      <c r="H478" s="483"/>
      <c r="J478" s="705"/>
    </row>
    <row r="479" spans="1:10" x14ac:dyDescent="0.25">
      <c r="A479" s="21">
        <v>468</v>
      </c>
      <c r="B479" s="21" t="s">
        <v>2250</v>
      </c>
      <c r="C479" s="95" t="s">
        <v>2251</v>
      </c>
      <c r="D479" s="21">
        <v>2.0499999999999998</v>
      </c>
      <c r="E479" s="312"/>
      <c r="F479" s="313">
        <v>0.8</v>
      </c>
      <c r="G479" s="313"/>
      <c r="H479" s="483"/>
      <c r="J479" s="705"/>
    </row>
    <row r="480" spans="1:10" x14ac:dyDescent="0.25">
      <c r="A480" s="21">
        <v>469</v>
      </c>
      <c r="B480" s="21" t="s">
        <v>2252</v>
      </c>
      <c r="C480" s="95" t="s">
        <v>2253</v>
      </c>
      <c r="D480" s="21">
        <v>1.54</v>
      </c>
      <c r="E480" s="312"/>
      <c r="F480" s="313">
        <v>0.8</v>
      </c>
      <c r="G480" s="313"/>
      <c r="H480" s="483" t="s">
        <v>1606</v>
      </c>
      <c r="J480" s="705"/>
    </row>
    <row r="481" spans="1:10" x14ac:dyDescent="0.25">
      <c r="A481" s="21">
        <v>470</v>
      </c>
      <c r="B481" s="21" t="s">
        <v>6715</v>
      </c>
      <c r="C481" s="95" t="s">
        <v>6716</v>
      </c>
      <c r="D481" s="314">
        <v>1.232</v>
      </c>
      <c r="E481" s="312"/>
      <c r="F481" s="313">
        <v>1</v>
      </c>
      <c r="G481" s="313"/>
      <c r="H481" s="483"/>
      <c r="J481" s="705"/>
    </row>
    <row r="482" spans="1:10" x14ac:dyDescent="0.25">
      <c r="A482" s="21">
        <v>471</v>
      </c>
      <c r="B482" s="21" t="s">
        <v>6717</v>
      </c>
      <c r="C482" s="95" t="s">
        <v>6718</v>
      </c>
      <c r="D482" s="314">
        <v>1.232</v>
      </c>
      <c r="E482" s="312"/>
      <c r="F482" s="313">
        <v>1</v>
      </c>
      <c r="G482" s="313"/>
      <c r="H482" s="483"/>
      <c r="J482" s="705"/>
    </row>
    <row r="483" spans="1:10" x14ac:dyDescent="0.25">
      <c r="A483" s="21">
        <v>472</v>
      </c>
      <c r="B483" s="21" t="s">
        <v>2254</v>
      </c>
      <c r="C483" s="95" t="s">
        <v>2255</v>
      </c>
      <c r="D483" s="21">
        <v>1.92</v>
      </c>
      <c r="E483" s="312"/>
      <c r="F483" s="313">
        <v>0.8</v>
      </c>
      <c r="G483" s="313"/>
      <c r="H483" s="483" t="s">
        <v>1606</v>
      </c>
      <c r="J483" s="705"/>
    </row>
    <row r="484" spans="1:10" x14ac:dyDescent="0.25">
      <c r="A484" s="21">
        <v>473</v>
      </c>
      <c r="B484" s="21" t="s">
        <v>6719</v>
      </c>
      <c r="C484" s="95" t="s">
        <v>6720</v>
      </c>
      <c r="D484" s="314">
        <v>1.536</v>
      </c>
      <c r="E484" s="312"/>
      <c r="F484" s="313">
        <v>1</v>
      </c>
      <c r="G484" s="313"/>
      <c r="H484" s="483"/>
      <c r="J484" s="705"/>
    </row>
    <row r="485" spans="1:10" x14ac:dyDescent="0.25">
      <c r="A485" s="21">
        <v>474</v>
      </c>
      <c r="B485" s="21" t="s">
        <v>6721</v>
      </c>
      <c r="C485" s="95" t="s">
        <v>6722</v>
      </c>
      <c r="D485" s="314">
        <v>1.536</v>
      </c>
      <c r="E485" s="312"/>
      <c r="F485" s="313">
        <v>1</v>
      </c>
      <c r="G485" s="313"/>
      <c r="H485" s="483"/>
      <c r="J485" s="705"/>
    </row>
    <row r="486" spans="1:10" x14ac:dyDescent="0.25">
      <c r="A486" s="21">
        <v>475</v>
      </c>
      <c r="B486" s="21" t="s">
        <v>2256</v>
      </c>
      <c r="C486" s="95" t="s">
        <v>2257</v>
      </c>
      <c r="D486" s="21">
        <v>2.56</v>
      </c>
      <c r="E486" s="312"/>
      <c r="F486" s="313">
        <v>0.85000000000000009</v>
      </c>
      <c r="G486" s="313"/>
      <c r="H486" s="483"/>
      <c r="J486" s="705"/>
    </row>
    <row r="487" spans="1:10" x14ac:dyDescent="0.25">
      <c r="A487" s="21">
        <v>476</v>
      </c>
      <c r="B487" s="21" t="s">
        <v>2258</v>
      </c>
      <c r="C487" s="95" t="s">
        <v>2259</v>
      </c>
      <c r="D487" s="21">
        <v>4.12</v>
      </c>
      <c r="E487" s="312"/>
      <c r="F487" s="313">
        <v>0.85000000000000009</v>
      </c>
      <c r="G487" s="313"/>
      <c r="H487" s="483" t="s">
        <v>1606</v>
      </c>
      <c r="J487" s="705"/>
    </row>
    <row r="488" spans="1:10" x14ac:dyDescent="0.25">
      <c r="A488" s="21">
        <v>477</v>
      </c>
      <c r="B488" s="21" t="s">
        <v>6723</v>
      </c>
      <c r="C488" s="95" t="s">
        <v>6724</v>
      </c>
      <c r="D488" s="314">
        <v>3.5019999999999998</v>
      </c>
      <c r="E488" s="312"/>
      <c r="F488" s="313">
        <v>1</v>
      </c>
      <c r="G488" s="313"/>
      <c r="H488" s="483"/>
      <c r="J488" s="705"/>
    </row>
    <row r="489" spans="1:10" x14ac:dyDescent="0.25">
      <c r="A489" s="21">
        <v>478</v>
      </c>
      <c r="B489" s="21" t="s">
        <v>6725</v>
      </c>
      <c r="C489" s="95" t="s">
        <v>6726</v>
      </c>
      <c r="D489" s="314">
        <v>3.5019999999999998</v>
      </c>
      <c r="E489" s="312"/>
      <c r="F489" s="313">
        <v>1</v>
      </c>
      <c r="G489" s="313"/>
      <c r="H489" s="483"/>
      <c r="J489" s="705"/>
    </row>
    <row r="490" spans="1:10" x14ac:dyDescent="0.25">
      <c r="A490" s="21">
        <v>479</v>
      </c>
      <c r="B490" s="21" t="s">
        <v>2260</v>
      </c>
      <c r="C490" s="95" t="s">
        <v>2261</v>
      </c>
      <c r="D490" s="21">
        <v>0.99</v>
      </c>
      <c r="E490" s="312"/>
      <c r="F490" s="313">
        <v>0.8</v>
      </c>
      <c r="G490" s="313"/>
      <c r="H490" s="483"/>
      <c r="J490" s="705"/>
    </row>
    <row r="491" spans="1:10" x14ac:dyDescent="0.25">
      <c r="A491" s="21">
        <v>480</v>
      </c>
      <c r="B491" s="21" t="s">
        <v>2262</v>
      </c>
      <c r="C491" s="95" t="s">
        <v>2263</v>
      </c>
      <c r="D491" s="21">
        <v>1.52</v>
      </c>
      <c r="E491" s="312"/>
      <c r="F491" s="313">
        <v>0.85000000000000009</v>
      </c>
      <c r="G491" s="313"/>
      <c r="H491" s="483"/>
      <c r="J491" s="705"/>
    </row>
    <row r="492" spans="1:10" x14ac:dyDescent="0.25">
      <c r="A492" s="21">
        <v>481</v>
      </c>
      <c r="B492" s="21" t="s">
        <v>2264</v>
      </c>
      <c r="C492" s="95" t="s">
        <v>2265</v>
      </c>
      <c r="D492" s="21">
        <v>0.69</v>
      </c>
      <c r="E492" s="312"/>
      <c r="F492" s="313">
        <v>0.85000000000000009</v>
      </c>
      <c r="G492" s="313"/>
      <c r="H492" s="483"/>
      <c r="J492" s="705"/>
    </row>
    <row r="493" spans="1:10" x14ac:dyDescent="0.25">
      <c r="A493" s="21">
        <v>482</v>
      </c>
      <c r="B493" s="21" t="s">
        <v>2266</v>
      </c>
      <c r="C493" s="95" t="s">
        <v>2267</v>
      </c>
      <c r="D493" s="21">
        <v>0.56000000000000005</v>
      </c>
      <c r="E493" s="312"/>
      <c r="F493" s="313">
        <v>0.85000000000000009</v>
      </c>
      <c r="G493" s="313"/>
      <c r="H493" s="483"/>
      <c r="J493" s="705"/>
    </row>
    <row r="494" spans="1:10" x14ac:dyDescent="0.25">
      <c r="A494" s="21">
        <v>483</v>
      </c>
      <c r="B494" s="21" t="s">
        <v>2268</v>
      </c>
      <c r="C494" s="95" t="s">
        <v>2269</v>
      </c>
      <c r="D494" s="21">
        <v>0.74</v>
      </c>
      <c r="E494" s="312"/>
      <c r="F494" s="313">
        <v>0.85000000000000009</v>
      </c>
      <c r="G494" s="313"/>
      <c r="H494" s="483"/>
      <c r="J494" s="705"/>
    </row>
    <row r="495" spans="1:10" x14ac:dyDescent="0.25">
      <c r="A495" s="21">
        <v>484</v>
      </c>
      <c r="B495" s="21" t="s">
        <v>2270</v>
      </c>
      <c r="C495" s="95" t="s">
        <v>2271</v>
      </c>
      <c r="D495" s="21">
        <v>1.44</v>
      </c>
      <c r="E495" s="312"/>
      <c r="F495" s="313">
        <v>0.9</v>
      </c>
      <c r="G495" s="313"/>
      <c r="H495" s="483" t="s">
        <v>1606</v>
      </c>
      <c r="J495" s="705"/>
    </row>
    <row r="496" spans="1:10" x14ac:dyDescent="0.25">
      <c r="A496" s="21">
        <v>485</v>
      </c>
      <c r="B496" s="21" t="s">
        <v>2272</v>
      </c>
      <c r="C496" s="95" t="s">
        <v>2271</v>
      </c>
      <c r="D496" s="21">
        <v>1.1519999999999999</v>
      </c>
      <c r="E496" s="312"/>
      <c r="F496" s="313">
        <v>1</v>
      </c>
      <c r="G496" s="313"/>
      <c r="H496" s="383"/>
      <c r="J496" s="705"/>
    </row>
    <row r="497" spans="1:10" x14ac:dyDescent="0.25">
      <c r="A497" s="21">
        <v>486</v>
      </c>
      <c r="B497" s="21" t="s">
        <v>2273</v>
      </c>
      <c r="C497" s="95" t="s">
        <v>2274</v>
      </c>
      <c r="D497" s="21">
        <v>1.6151899999999999</v>
      </c>
      <c r="E497" s="312"/>
      <c r="F497" s="313">
        <v>1</v>
      </c>
      <c r="G497" s="313"/>
      <c r="H497" s="709"/>
      <c r="J497" s="705"/>
    </row>
    <row r="498" spans="1:10" x14ac:dyDescent="0.25">
      <c r="A498" s="21">
        <v>487</v>
      </c>
      <c r="B498" s="21" t="s">
        <v>2275</v>
      </c>
      <c r="C498" s="95" t="s">
        <v>2276</v>
      </c>
      <c r="D498" s="21">
        <v>7.07</v>
      </c>
      <c r="E498" s="312"/>
      <c r="F498" s="313">
        <v>1.321</v>
      </c>
      <c r="G498" s="313"/>
      <c r="H498" s="483"/>
      <c r="J498" s="705"/>
    </row>
    <row r="499" spans="1:10" x14ac:dyDescent="0.25">
      <c r="A499" s="21">
        <v>488</v>
      </c>
      <c r="B499" s="21" t="s">
        <v>2277</v>
      </c>
      <c r="C499" s="95" t="s">
        <v>2278</v>
      </c>
      <c r="D499" s="21">
        <v>4.46</v>
      </c>
      <c r="E499" s="312"/>
      <c r="F499" s="313">
        <v>0.98</v>
      </c>
      <c r="G499" s="313"/>
      <c r="H499" s="483" t="s">
        <v>1606</v>
      </c>
      <c r="J499" s="705"/>
    </row>
    <row r="500" spans="1:10" x14ac:dyDescent="0.25">
      <c r="A500" s="21">
        <v>489</v>
      </c>
      <c r="B500" s="21" t="s">
        <v>2279</v>
      </c>
      <c r="C500" s="95" t="s">
        <v>2280</v>
      </c>
      <c r="D500" s="21">
        <v>3.5680000000000001</v>
      </c>
      <c r="E500" s="312"/>
      <c r="F500" s="313">
        <v>1</v>
      </c>
      <c r="G500" s="313"/>
      <c r="H500" s="483"/>
      <c r="J500" s="705"/>
    </row>
    <row r="501" spans="1:10" ht="45" x14ac:dyDescent="0.25">
      <c r="A501" s="21">
        <v>490</v>
      </c>
      <c r="B501" s="21" t="s">
        <v>2281</v>
      </c>
      <c r="C501" s="95" t="s">
        <v>2282</v>
      </c>
      <c r="D501" s="85">
        <v>4.4329999999999998</v>
      </c>
      <c r="E501" s="312"/>
      <c r="F501" s="313">
        <v>1</v>
      </c>
      <c r="G501" s="313"/>
      <c r="H501" s="483"/>
      <c r="J501" s="705"/>
    </row>
    <row r="502" spans="1:10" x14ac:dyDescent="0.25">
      <c r="A502" s="21">
        <v>491</v>
      </c>
      <c r="B502" s="21" t="s">
        <v>2283</v>
      </c>
      <c r="C502" s="95" t="s">
        <v>2284</v>
      </c>
      <c r="D502" s="21">
        <v>0.79</v>
      </c>
      <c r="E502" s="312"/>
      <c r="F502" s="313">
        <v>1</v>
      </c>
      <c r="G502" s="313"/>
      <c r="H502" s="483" t="s">
        <v>1606</v>
      </c>
      <c r="J502" s="705"/>
    </row>
    <row r="503" spans="1:10" x14ac:dyDescent="0.25">
      <c r="A503" s="21">
        <v>492</v>
      </c>
      <c r="B503" s="21" t="s">
        <v>2285</v>
      </c>
      <c r="C503" s="95" t="s">
        <v>2286</v>
      </c>
      <c r="D503" s="21">
        <v>0.63200000000000001</v>
      </c>
      <c r="E503" s="312"/>
      <c r="F503" s="313">
        <v>1</v>
      </c>
      <c r="G503" s="313"/>
      <c r="H503" s="483"/>
      <c r="J503" s="705"/>
    </row>
    <row r="504" spans="1:10" ht="30" x14ac:dyDescent="0.25">
      <c r="A504" s="21">
        <v>493</v>
      </c>
      <c r="B504" s="21" t="s">
        <v>2287</v>
      </c>
      <c r="C504" s="95" t="s">
        <v>2288</v>
      </c>
      <c r="D504" s="21">
        <v>1.1299999999999999</v>
      </c>
      <c r="E504" s="312"/>
      <c r="F504" s="313">
        <v>1</v>
      </c>
      <c r="G504" s="313"/>
      <c r="H504" s="483"/>
      <c r="J504" s="705"/>
    </row>
    <row r="505" spans="1:10" ht="30" x14ac:dyDescent="0.25">
      <c r="A505" s="21">
        <v>494</v>
      </c>
      <c r="B505" s="21" t="s">
        <v>2289</v>
      </c>
      <c r="C505" s="95" t="s">
        <v>2290</v>
      </c>
      <c r="D505" s="21">
        <v>2.3170000000000002</v>
      </c>
      <c r="E505" s="312"/>
      <c r="F505" s="313">
        <v>1</v>
      </c>
      <c r="G505" s="313"/>
      <c r="H505" s="483"/>
      <c r="J505" s="705"/>
    </row>
    <row r="506" spans="1:10" ht="45" x14ac:dyDescent="0.25">
      <c r="A506" s="21">
        <v>495</v>
      </c>
      <c r="B506" s="21" t="s">
        <v>2291</v>
      </c>
      <c r="C506" s="95" t="s">
        <v>2292</v>
      </c>
      <c r="D506" s="21">
        <v>3.4769999999999999</v>
      </c>
      <c r="E506" s="312"/>
      <c r="F506" s="313">
        <v>1</v>
      </c>
      <c r="G506" s="313"/>
      <c r="H506" s="483"/>
      <c r="J506" s="705"/>
    </row>
    <row r="507" spans="1:10" x14ac:dyDescent="0.25">
      <c r="A507" s="21">
        <v>496</v>
      </c>
      <c r="B507" s="21" t="s">
        <v>6727</v>
      </c>
      <c r="C507" s="95" t="s">
        <v>6728</v>
      </c>
      <c r="D507" s="21">
        <v>0.63200000000000001</v>
      </c>
      <c r="E507" s="312"/>
      <c r="F507" s="313">
        <v>1</v>
      </c>
      <c r="G507" s="313"/>
      <c r="H507" s="483"/>
      <c r="J507" s="705"/>
    </row>
    <row r="508" spans="1:10" x14ac:dyDescent="0.25">
      <c r="A508" s="21">
        <v>497</v>
      </c>
      <c r="B508" s="21" t="s">
        <v>2293</v>
      </c>
      <c r="C508" s="95" t="s">
        <v>2294</v>
      </c>
      <c r="D508" s="21">
        <v>0.93</v>
      </c>
      <c r="E508" s="312"/>
      <c r="F508" s="313">
        <v>0.8</v>
      </c>
      <c r="G508" s="313"/>
      <c r="H508" s="483" t="s">
        <v>1606</v>
      </c>
      <c r="J508" s="705"/>
    </row>
    <row r="509" spans="1:10" x14ac:dyDescent="0.25">
      <c r="A509" s="21">
        <v>498</v>
      </c>
      <c r="B509" s="21" t="s">
        <v>6729</v>
      </c>
      <c r="C509" s="95" t="s">
        <v>6730</v>
      </c>
      <c r="D509" s="314">
        <v>0.74399999999999999</v>
      </c>
      <c r="E509" s="312"/>
      <c r="F509" s="313">
        <v>1</v>
      </c>
      <c r="G509" s="313"/>
      <c r="H509" s="483"/>
      <c r="J509" s="705"/>
    </row>
    <row r="510" spans="1:10" x14ac:dyDescent="0.25">
      <c r="A510" s="21">
        <v>499</v>
      </c>
      <c r="B510" s="21" t="s">
        <v>6731</v>
      </c>
      <c r="C510" s="95" t="s">
        <v>6732</v>
      </c>
      <c r="D510" s="314">
        <v>0.74399999999999999</v>
      </c>
      <c r="E510" s="312"/>
      <c r="F510" s="313">
        <v>1</v>
      </c>
      <c r="G510" s="313"/>
      <c r="H510" s="483"/>
      <c r="J510" s="705"/>
    </row>
    <row r="511" spans="1:10" x14ac:dyDescent="0.25">
      <c r="A511" s="21">
        <v>500</v>
      </c>
      <c r="B511" s="21" t="s">
        <v>2295</v>
      </c>
      <c r="C511" s="95" t="s">
        <v>2296</v>
      </c>
      <c r="D511" s="21">
        <v>1.37</v>
      </c>
      <c r="E511" s="312"/>
      <c r="F511" s="313">
        <v>0.9</v>
      </c>
      <c r="G511" s="313"/>
      <c r="H511" s="483" t="s">
        <v>1606</v>
      </c>
      <c r="J511" s="705"/>
    </row>
    <row r="512" spans="1:10" x14ac:dyDescent="0.25">
      <c r="A512" s="21">
        <v>501</v>
      </c>
      <c r="B512" s="21" t="s">
        <v>2297</v>
      </c>
      <c r="C512" s="95" t="s">
        <v>2298</v>
      </c>
      <c r="D512" s="85">
        <v>1.0960000000000001</v>
      </c>
      <c r="E512" s="312"/>
      <c r="F512" s="313">
        <v>1</v>
      </c>
      <c r="G512" s="313"/>
      <c r="H512" s="483"/>
      <c r="J512" s="705"/>
    </row>
    <row r="513" spans="1:10" ht="30" x14ac:dyDescent="0.25">
      <c r="A513" s="21">
        <v>502</v>
      </c>
      <c r="B513" s="21" t="s">
        <v>2299</v>
      </c>
      <c r="C513" s="95" t="s">
        <v>2300</v>
      </c>
      <c r="D513" s="85">
        <v>1.1299999999999999</v>
      </c>
      <c r="E513" s="312"/>
      <c r="F513" s="313">
        <v>1</v>
      </c>
      <c r="G513" s="313"/>
      <c r="H513" s="483"/>
      <c r="J513" s="705"/>
    </row>
    <row r="514" spans="1:10" ht="30" x14ac:dyDescent="0.25">
      <c r="A514" s="21">
        <v>503</v>
      </c>
      <c r="B514" s="21" t="s">
        <v>2301</v>
      </c>
      <c r="C514" s="95" t="s">
        <v>2302</v>
      </c>
      <c r="D514" s="85">
        <v>2.3170000000000002</v>
      </c>
      <c r="E514" s="312"/>
      <c r="F514" s="313">
        <v>1</v>
      </c>
      <c r="G514" s="313"/>
      <c r="H514" s="483"/>
      <c r="J514" s="705"/>
    </row>
    <row r="515" spans="1:10" ht="45" x14ac:dyDescent="0.25">
      <c r="A515" s="21">
        <v>504</v>
      </c>
      <c r="B515" s="21" t="s">
        <v>2303</v>
      </c>
      <c r="C515" s="95" t="s">
        <v>2304</v>
      </c>
      <c r="D515" s="85">
        <v>3.4769999999999999</v>
      </c>
      <c r="E515" s="312"/>
      <c r="F515" s="313">
        <v>1</v>
      </c>
      <c r="G515" s="313"/>
      <c r="H515" s="483"/>
      <c r="J515" s="705"/>
    </row>
    <row r="516" spans="1:10" x14ac:dyDescent="0.25">
      <c r="A516" s="21">
        <v>505</v>
      </c>
      <c r="B516" s="21" t="s">
        <v>6733</v>
      </c>
      <c r="C516" s="95" t="s">
        <v>6734</v>
      </c>
      <c r="D516" s="85">
        <v>1.37</v>
      </c>
      <c r="E516" s="312"/>
      <c r="F516" s="313">
        <v>1</v>
      </c>
      <c r="G516" s="313"/>
      <c r="H516" s="483"/>
      <c r="J516" s="705"/>
    </row>
    <row r="517" spans="1:10" x14ac:dyDescent="0.25">
      <c r="A517" s="21">
        <v>506</v>
      </c>
      <c r="B517" s="21" t="s">
        <v>2305</v>
      </c>
      <c r="C517" s="95" t="s">
        <v>2306</v>
      </c>
      <c r="D517" s="21">
        <v>2.42</v>
      </c>
      <c r="E517" s="312"/>
      <c r="F517" s="313">
        <v>0.85000000000000009</v>
      </c>
      <c r="G517" s="313"/>
      <c r="H517" s="483" t="s">
        <v>1606</v>
      </c>
      <c r="J517" s="705"/>
    </row>
    <row r="518" spans="1:10" x14ac:dyDescent="0.25">
      <c r="A518" s="21">
        <v>507</v>
      </c>
      <c r="B518" s="21" t="s">
        <v>6735</v>
      </c>
      <c r="C518" s="95" t="s">
        <v>6736</v>
      </c>
      <c r="D518" s="314">
        <v>2.0569999999999999</v>
      </c>
      <c r="E518" s="312"/>
      <c r="F518" s="313">
        <v>1</v>
      </c>
      <c r="G518" s="313"/>
      <c r="H518" s="483"/>
      <c r="J518" s="705"/>
    </row>
    <row r="519" spans="1:10" x14ac:dyDescent="0.25">
      <c r="A519" s="21">
        <v>508</v>
      </c>
      <c r="B519" s="21" t="s">
        <v>6737</v>
      </c>
      <c r="C519" s="95" t="s">
        <v>6738</v>
      </c>
      <c r="D519" s="314">
        <v>2.0569999999999999</v>
      </c>
      <c r="E519" s="312"/>
      <c r="F519" s="313">
        <v>1</v>
      </c>
      <c r="G519" s="313"/>
      <c r="H519" s="483"/>
      <c r="J519" s="705"/>
    </row>
    <row r="520" spans="1:10" x14ac:dyDescent="0.25">
      <c r="A520" s="21">
        <v>509</v>
      </c>
      <c r="B520" s="21" t="s">
        <v>2307</v>
      </c>
      <c r="C520" s="95" t="s">
        <v>2308</v>
      </c>
      <c r="D520" s="21">
        <v>3.15</v>
      </c>
      <c r="E520" s="312"/>
      <c r="F520" s="313">
        <v>0.87</v>
      </c>
      <c r="G520" s="313"/>
      <c r="H520" s="483" t="s">
        <v>1606</v>
      </c>
      <c r="J520" s="705"/>
    </row>
    <row r="521" spans="1:10" x14ac:dyDescent="0.25">
      <c r="A521" s="21">
        <v>510</v>
      </c>
      <c r="B521" s="21" t="s">
        <v>2309</v>
      </c>
      <c r="C521" s="95" t="s">
        <v>2310</v>
      </c>
      <c r="D521" s="21">
        <v>2.6779999999999999</v>
      </c>
      <c r="E521" s="312"/>
      <c r="F521" s="313">
        <v>1</v>
      </c>
      <c r="G521" s="313"/>
      <c r="H521" s="483"/>
      <c r="J521" s="705"/>
    </row>
    <row r="522" spans="1:10" ht="30" x14ac:dyDescent="0.25">
      <c r="A522" s="21">
        <v>511</v>
      </c>
      <c r="B522" s="21" t="s">
        <v>2311</v>
      </c>
      <c r="C522" s="95" t="s">
        <v>2312</v>
      </c>
      <c r="D522" s="85">
        <v>2.8</v>
      </c>
      <c r="E522" s="312"/>
      <c r="F522" s="313">
        <v>1</v>
      </c>
      <c r="G522" s="313"/>
      <c r="H522" s="483"/>
      <c r="J522" s="705"/>
    </row>
    <row r="523" spans="1:10" x14ac:dyDescent="0.25">
      <c r="A523" s="21">
        <v>512</v>
      </c>
      <c r="B523" s="21" t="s">
        <v>6739</v>
      </c>
      <c r="C523" s="95" t="s">
        <v>6740</v>
      </c>
      <c r="D523" s="85">
        <v>2.6779999999999999</v>
      </c>
      <c r="E523" s="312"/>
      <c r="F523" s="313">
        <v>1</v>
      </c>
      <c r="G523" s="313"/>
      <c r="H523" s="483"/>
      <c r="J523" s="705"/>
    </row>
    <row r="524" spans="1:10" x14ac:dyDescent="0.25">
      <c r="A524" s="21">
        <v>513</v>
      </c>
      <c r="B524" s="21" t="s">
        <v>2313</v>
      </c>
      <c r="C524" s="95" t="s">
        <v>2314</v>
      </c>
      <c r="D524" s="21">
        <v>0.86</v>
      </c>
      <c r="E524" s="312"/>
      <c r="F524" s="313">
        <v>0.8</v>
      </c>
      <c r="G524" s="313"/>
      <c r="H524" s="483"/>
      <c r="J524" s="705"/>
    </row>
    <row r="525" spans="1:10" x14ac:dyDescent="0.25">
      <c r="A525" s="21">
        <v>514</v>
      </c>
      <c r="B525" s="21" t="s">
        <v>2315</v>
      </c>
      <c r="C525" s="95" t="s">
        <v>2316</v>
      </c>
      <c r="D525" s="21">
        <v>0.49</v>
      </c>
      <c r="E525" s="312"/>
      <c r="F525" s="313">
        <v>0.8</v>
      </c>
      <c r="G525" s="313"/>
      <c r="H525" s="483"/>
      <c r="J525" s="705"/>
    </row>
    <row r="526" spans="1:10" ht="30" x14ac:dyDescent="0.25">
      <c r="A526" s="21">
        <v>515</v>
      </c>
      <c r="B526" s="21" t="s">
        <v>2317</v>
      </c>
      <c r="C526" s="95" t="s">
        <v>2318</v>
      </c>
      <c r="D526" s="21">
        <v>0.64</v>
      </c>
      <c r="E526" s="312"/>
      <c r="F526" s="313">
        <v>0.8</v>
      </c>
      <c r="G526" s="313"/>
      <c r="H526" s="483"/>
      <c r="J526" s="705"/>
    </row>
    <row r="527" spans="1:10" x14ac:dyDescent="0.25">
      <c r="A527" s="21">
        <v>516</v>
      </c>
      <c r="B527" s="21" t="s">
        <v>2319</v>
      </c>
      <c r="C527" s="95" t="s">
        <v>2320</v>
      </c>
      <c r="D527" s="21">
        <v>0.73</v>
      </c>
      <c r="E527" s="312"/>
      <c r="F527" s="313">
        <v>0.85000000000000009</v>
      </c>
      <c r="G527" s="313"/>
      <c r="H527" s="483"/>
      <c r="J527" s="705"/>
    </row>
    <row r="528" spans="1:10" x14ac:dyDescent="0.25">
      <c r="A528" s="21">
        <v>517</v>
      </c>
      <c r="B528" s="21" t="s">
        <v>2321</v>
      </c>
      <c r="C528" s="95" t="s">
        <v>2322</v>
      </c>
      <c r="D528" s="21">
        <v>0.67</v>
      </c>
      <c r="E528" s="312"/>
      <c r="F528" s="313">
        <v>0.8</v>
      </c>
      <c r="G528" s="313"/>
      <c r="H528" s="483" t="s">
        <v>1606</v>
      </c>
      <c r="J528" s="705"/>
    </row>
    <row r="529" spans="1:12" s="4" customFormat="1" ht="30" x14ac:dyDescent="0.25">
      <c r="A529" s="21">
        <v>518</v>
      </c>
      <c r="B529" s="80" t="s">
        <v>2323</v>
      </c>
      <c r="C529" s="95" t="s">
        <v>2324</v>
      </c>
      <c r="D529" s="80">
        <v>0.74</v>
      </c>
      <c r="E529" s="312"/>
      <c r="F529" s="313">
        <v>1</v>
      </c>
      <c r="G529" s="313"/>
      <c r="H529" s="706"/>
      <c r="I529" s="2"/>
      <c r="J529" s="705"/>
      <c r="K529" s="2"/>
      <c r="L529" s="2"/>
    </row>
    <row r="530" spans="1:12" s="4" customFormat="1" ht="30" x14ac:dyDescent="0.25">
      <c r="A530" s="21">
        <v>519</v>
      </c>
      <c r="B530" s="80" t="s">
        <v>2325</v>
      </c>
      <c r="C530" s="95" t="s">
        <v>2326</v>
      </c>
      <c r="D530" s="80">
        <v>0.48</v>
      </c>
      <c r="E530" s="312"/>
      <c r="F530" s="313">
        <v>1</v>
      </c>
      <c r="G530" s="313"/>
      <c r="H530" s="706"/>
      <c r="I530" s="2"/>
      <c r="J530" s="705"/>
      <c r="K530" s="2"/>
      <c r="L530" s="2"/>
    </row>
    <row r="531" spans="1:12" x14ac:dyDescent="0.25">
      <c r="A531" s="21">
        <v>520</v>
      </c>
      <c r="B531" s="21" t="s">
        <v>2327</v>
      </c>
      <c r="C531" s="95" t="s">
        <v>2328</v>
      </c>
      <c r="D531" s="21">
        <v>1.2</v>
      </c>
      <c r="E531" s="312"/>
      <c r="F531" s="313">
        <v>0.8</v>
      </c>
      <c r="G531" s="313"/>
      <c r="H531" s="483"/>
      <c r="J531" s="705"/>
    </row>
    <row r="532" spans="1:12" x14ac:dyDescent="0.25">
      <c r="A532" s="21">
        <v>521</v>
      </c>
      <c r="B532" s="21" t="s">
        <v>2329</v>
      </c>
      <c r="C532" s="95" t="s">
        <v>2330</v>
      </c>
      <c r="D532" s="21">
        <v>1.42</v>
      </c>
      <c r="E532" s="312"/>
      <c r="F532" s="313">
        <v>0.8</v>
      </c>
      <c r="G532" s="313"/>
      <c r="H532" s="483"/>
      <c r="J532" s="705"/>
    </row>
    <row r="533" spans="1:12" x14ac:dyDescent="0.25">
      <c r="A533" s="21">
        <v>522</v>
      </c>
      <c r="B533" s="21" t="s">
        <v>2331</v>
      </c>
      <c r="C533" s="95" t="s">
        <v>2332</v>
      </c>
      <c r="D533" s="21">
        <v>2.31</v>
      </c>
      <c r="E533" s="312"/>
      <c r="F533" s="313">
        <v>0.85000000000000009</v>
      </c>
      <c r="G533" s="313"/>
      <c r="H533" s="483"/>
      <c r="J533" s="705"/>
    </row>
    <row r="534" spans="1:12" x14ac:dyDescent="0.25">
      <c r="A534" s="21">
        <v>523</v>
      </c>
      <c r="B534" s="21" t="s">
        <v>2333</v>
      </c>
      <c r="C534" s="95" t="s">
        <v>2334</v>
      </c>
      <c r="D534" s="21">
        <v>3.12</v>
      </c>
      <c r="E534" s="312"/>
      <c r="F534" s="313">
        <v>0.85000000000000009</v>
      </c>
      <c r="G534" s="313"/>
      <c r="H534" s="483" t="s">
        <v>1606</v>
      </c>
      <c r="J534" s="705"/>
    </row>
    <row r="535" spans="1:12" x14ac:dyDescent="0.25">
      <c r="A535" s="21">
        <v>524</v>
      </c>
      <c r="B535" s="21" t="s">
        <v>6741</v>
      </c>
      <c r="C535" s="95" t="s">
        <v>6742</v>
      </c>
      <c r="D535" s="314">
        <v>2.6520000000000001</v>
      </c>
      <c r="E535" s="312"/>
      <c r="F535" s="313">
        <v>1</v>
      </c>
      <c r="G535" s="313"/>
      <c r="H535" s="483"/>
      <c r="J535" s="705"/>
    </row>
    <row r="536" spans="1:12" x14ac:dyDescent="0.25">
      <c r="A536" s="21">
        <v>525</v>
      </c>
      <c r="B536" s="21" t="s">
        <v>6743</v>
      </c>
      <c r="C536" s="95" t="s">
        <v>6744</v>
      </c>
      <c r="D536" s="314">
        <v>2.6520000000000001</v>
      </c>
      <c r="E536" s="312"/>
      <c r="F536" s="313">
        <v>1</v>
      </c>
      <c r="G536" s="313"/>
      <c r="H536" s="483"/>
      <c r="J536" s="705"/>
    </row>
    <row r="537" spans="1:12" x14ac:dyDescent="0.25">
      <c r="A537" s="21">
        <v>526</v>
      </c>
      <c r="B537" s="21" t="s">
        <v>2335</v>
      </c>
      <c r="C537" s="95" t="s">
        <v>2336</v>
      </c>
      <c r="D537" s="21">
        <v>1.08</v>
      </c>
      <c r="E537" s="312"/>
      <c r="F537" s="313">
        <v>0.8</v>
      </c>
      <c r="G537" s="313"/>
      <c r="H537" s="483"/>
      <c r="J537" s="705"/>
    </row>
    <row r="538" spans="1:12" x14ac:dyDescent="0.25">
      <c r="A538" s="21">
        <v>527</v>
      </c>
      <c r="B538" s="21" t="s">
        <v>2337</v>
      </c>
      <c r="C538" s="95" t="s">
        <v>2338</v>
      </c>
      <c r="D538" s="21">
        <v>1.1200000000000001</v>
      </c>
      <c r="E538" s="312"/>
      <c r="F538" s="313">
        <v>0.8</v>
      </c>
      <c r="G538" s="313"/>
      <c r="H538" s="483"/>
      <c r="J538" s="705"/>
    </row>
    <row r="539" spans="1:12" x14ac:dyDescent="0.25">
      <c r="A539" s="21">
        <v>528</v>
      </c>
      <c r="B539" s="21" t="s">
        <v>2339</v>
      </c>
      <c r="C539" s="95" t="s">
        <v>2340</v>
      </c>
      <c r="D539" s="21">
        <v>1.62</v>
      </c>
      <c r="E539" s="312"/>
      <c r="F539" s="313">
        <v>0.8</v>
      </c>
      <c r="G539" s="313"/>
      <c r="H539" s="483"/>
      <c r="J539" s="705"/>
    </row>
    <row r="540" spans="1:12" x14ac:dyDescent="0.25">
      <c r="A540" s="21">
        <v>529</v>
      </c>
      <c r="B540" s="21" t="s">
        <v>2341</v>
      </c>
      <c r="C540" s="95" t="s">
        <v>2342</v>
      </c>
      <c r="D540" s="21">
        <v>1.95</v>
      </c>
      <c r="E540" s="312"/>
      <c r="F540" s="313">
        <v>0.8</v>
      </c>
      <c r="G540" s="313"/>
      <c r="H540" s="483"/>
      <c r="J540" s="705"/>
    </row>
    <row r="541" spans="1:12" x14ac:dyDescent="0.25">
      <c r="A541" s="21">
        <v>530</v>
      </c>
      <c r="B541" s="21" t="s">
        <v>2343</v>
      </c>
      <c r="C541" s="95" t="s">
        <v>2344</v>
      </c>
      <c r="D541" s="21">
        <v>2.14</v>
      </c>
      <c r="E541" s="312"/>
      <c r="F541" s="313">
        <v>0.8</v>
      </c>
      <c r="G541" s="313"/>
      <c r="H541" s="483"/>
      <c r="J541" s="705"/>
    </row>
    <row r="542" spans="1:12" x14ac:dyDescent="0.25">
      <c r="A542" s="21">
        <v>531</v>
      </c>
      <c r="B542" s="21" t="s">
        <v>2345</v>
      </c>
      <c r="C542" s="95" t="s">
        <v>2346</v>
      </c>
      <c r="D542" s="21">
        <v>4.13</v>
      </c>
      <c r="E542" s="312"/>
      <c r="F542" s="313">
        <v>0.85000000000000009</v>
      </c>
      <c r="G542" s="313"/>
      <c r="H542" s="483"/>
      <c r="J542" s="705"/>
    </row>
    <row r="543" spans="1:12" x14ac:dyDescent="0.25">
      <c r="A543" s="21">
        <v>532</v>
      </c>
      <c r="B543" s="21" t="s">
        <v>2347</v>
      </c>
      <c r="C543" s="95" t="s">
        <v>2348</v>
      </c>
      <c r="D543" s="21">
        <v>4.7</v>
      </c>
      <c r="E543" s="312">
        <v>0.20130000000000001</v>
      </c>
      <c r="F543" s="313">
        <v>0.85</v>
      </c>
      <c r="G543" s="313"/>
      <c r="H543" s="483"/>
      <c r="J543" s="705"/>
    </row>
    <row r="544" spans="1:12" x14ac:dyDescent="0.25">
      <c r="A544" s="21">
        <v>533</v>
      </c>
      <c r="B544" s="21" t="s">
        <v>2349</v>
      </c>
      <c r="C544" s="95" t="s">
        <v>2350</v>
      </c>
      <c r="D544" s="21">
        <v>0.61</v>
      </c>
      <c r="E544" s="312"/>
      <c r="F544" s="313">
        <v>0.8</v>
      </c>
      <c r="G544" s="313"/>
      <c r="H544" s="483"/>
      <c r="J544" s="705"/>
    </row>
    <row r="545" spans="1:10" x14ac:dyDescent="0.25">
      <c r="A545" s="21">
        <v>534</v>
      </c>
      <c r="B545" s="21" t="s">
        <v>2351</v>
      </c>
      <c r="C545" s="95" t="s">
        <v>2352</v>
      </c>
      <c r="D545" s="21">
        <v>0.55000000000000004</v>
      </c>
      <c r="E545" s="312"/>
      <c r="F545" s="313">
        <v>0.9</v>
      </c>
      <c r="G545" s="313"/>
      <c r="H545" s="483" t="s">
        <v>1606</v>
      </c>
      <c r="J545" s="705"/>
    </row>
    <row r="546" spans="1:10" x14ac:dyDescent="0.25">
      <c r="A546" s="21">
        <v>535</v>
      </c>
      <c r="B546" s="21" t="s">
        <v>2353</v>
      </c>
      <c r="C546" s="95" t="s">
        <v>2354</v>
      </c>
      <c r="D546" s="85">
        <v>0.46800000000000003</v>
      </c>
      <c r="E546" s="312"/>
      <c r="F546" s="313">
        <v>1</v>
      </c>
      <c r="G546" s="313"/>
      <c r="H546" s="483"/>
      <c r="J546" s="705"/>
    </row>
    <row r="547" spans="1:10" ht="30" x14ac:dyDescent="0.25">
      <c r="A547" s="21">
        <v>536</v>
      </c>
      <c r="B547" s="21" t="s">
        <v>2355</v>
      </c>
      <c r="C547" s="95" t="s">
        <v>2356</v>
      </c>
      <c r="D547" s="85">
        <v>1.244</v>
      </c>
      <c r="E547" s="312"/>
      <c r="F547" s="313">
        <v>1</v>
      </c>
      <c r="G547" s="313"/>
      <c r="H547" s="483"/>
      <c r="J547" s="705"/>
    </row>
    <row r="548" spans="1:10" ht="30" x14ac:dyDescent="0.25">
      <c r="A548" s="21">
        <v>537</v>
      </c>
      <c r="B548" s="21" t="s">
        <v>2357</v>
      </c>
      <c r="C548" s="95" t="s">
        <v>2358</v>
      </c>
      <c r="D548" s="85">
        <v>2.5449999999999999</v>
      </c>
      <c r="E548" s="312"/>
      <c r="F548" s="313">
        <v>1</v>
      </c>
      <c r="G548" s="313"/>
      <c r="H548" s="483"/>
      <c r="J548" s="705"/>
    </row>
    <row r="549" spans="1:10" ht="60" x14ac:dyDescent="0.25">
      <c r="A549" s="21">
        <v>538</v>
      </c>
      <c r="B549" s="21" t="s">
        <v>2359</v>
      </c>
      <c r="C549" s="95" t="s">
        <v>2360</v>
      </c>
      <c r="D549" s="85">
        <v>3.8250000000000002</v>
      </c>
      <c r="E549" s="312"/>
      <c r="F549" s="313">
        <v>1</v>
      </c>
      <c r="G549" s="313"/>
      <c r="H549" s="483"/>
      <c r="J549" s="705"/>
    </row>
    <row r="550" spans="1:10" x14ac:dyDescent="0.25">
      <c r="A550" s="21">
        <v>539</v>
      </c>
      <c r="B550" s="21" t="s">
        <v>6745</v>
      </c>
      <c r="C550" s="95" t="s">
        <v>6746</v>
      </c>
      <c r="D550" s="85">
        <v>0.46800000000000003</v>
      </c>
      <c r="E550" s="312"/>
      <c r="F550" s="313">
        <v>1</v>
      </c>
      <c r="G550" s="313"/>
      <c r="H550" s="483"/>
      <c r="J550" s="705"/>
    </row>
    <row r="551" spans="1:10" x14ac:dyDescent="0.25">
      <c r="A551" s="21">
        <v>540</v>
      </c>
      <c r="B551" s="85" t="s">
        <v>2361</v>
      </c>
      <c r="C551" s="322" t="s">
        <v>2362</v>
      </c>
      <c r="D551" s="85">
        <v>0.71</v>
      </c>
      <c r="E551" s="323"/>
      <c r="F551" s="324">
        <v>0.85</v>
      </c>
      <c r="G551" s="324"/>
      <c r="H551" s="483" t="s">
        <v>1606</v>
      </c>
      <c r="J551" s="705"/>
    </row>
    <row r="552" spans="1:10" x14ac:dyDescent="0.25">
      <c r="A552" s="21">
        <v>541</v>
      </c>
      <c r="B552" s="85" t="s">
        <v>2363</v>
      </c>
      <c r="C552" s="322" t="s">
        <v>2364</v>
      </c>
      <c r="D552" s="85">
        <v>0.56799999999999995</v>
      </c>
      <c r="E552" s="323"/>
      <c r="F552" s="324">
        <v>1</v>
      </c>
      <c r="G552" s="324"/>
      <c r="H552" s="483"/>
      <c r="J552" s="705"/>
    </row>
    <row r="553" spans="1:10" x14ac:dyDescent="0.25">
      <c r="A553" s="21">
        <v>542</v>
      </c>
      <c r="B553" s="85" t="s">
        <v>2365</v>
      </c>
      <c r="C553" s="322" t="s">
        <v>2366</v>
      </c>
      <c r="D553" s="85">
        <v>0.79900000000000004</v>
      </c>
      <c r="E553" s="323"/>
      <c r="F553" s="324">
        <v>1</v>
      </c>
      <c r="G553" s="324"/>
      <c r="H553" s="483"/>
      <c r="J553" s="705"/>
    </row>
    <row r="554" spans="1:10" x14ac:dyDescent="0.25">
      <c r="A554" s="21">
        <v>543</v>
      </c>
      <c r="B554" s="85" t="s">
        <v>6747</v>
      </c>
      <c r="C554" s="322" t="s">
        <v>6748</v>
      </c>
      <c r="D554" s="85">
        <v>0.56799999999999995</v>
      </c>
      <c r="E554" s="323"/>
      <c r="F554" s="324">
        <v>1</v>
      </c>
      <c r="G554" s="324"/>
      <c r="H554" s="483"/>
      <c r="J554" s="705"/>
    </row>
    <row r="555" spans="1:10" x14ac:dyDescent="0.25">
      <c r="A555" s="21">
        <v>544</v>
      </c>
      <c r="B555" s="21" t="s">
        <v>2367</v>
      </c>
      <c r="C555" s="95" t="s">
        <v>2368</v>
      </c>
      <c r="D555" s="21">
        <v>1.38</v>
      </c>
      <c r="E555" s="312"/>
      <c r="F555" s="313">
        <v>0.8</v>
      </c>
      <c r="G555" s="313"/>
      <c r="H555" s="483"/>
      <c r="J555" s="705"/>
    </row>
    <row r="556" spans="1:10" x14ac:dyDescent="0.25">
      <c r="A556" s="21">
        <v>545</v>
      </c>
      <c r="B556" s="21" t="s">
        <v>2369</v>
      </c>
      <c r="C556" s="95" t="s">
        <v>2370</v>
      </c>
      <c r="D556" s="21">
        <v>2.41</v>
      </c>
      <c r="E556" s="312"/>
      <c r="F556" s="313">
        <v>0.8</v>
      </c>
      <c r="G556" s="313"/>
      <c r="H556" s="483" t="s">
        <v>1606</v>
      </c>
      <c r="J556" s="705"/>
    </row>
    <row r="557" spans="1:10" x14ac:dyDescent="0.25">
      <c r="A557" s="21">
        <v>546</v>
      </c>
      <c r="B557" s="21" t="s">
        <v>6749</v>
      </c>
      <c r="C557" s="95" t="s">
        <v>6750</v>
      </c>
      <c r="D557" s="314">
        <v>1.9279999999999999</v>
      </c>
      <c r="E557" s="312"/>
      <c r="F557" s="313">
        <v>1</v>
      </c>
      <c r="G557" s="313"/>
      <c r="H557" s="483"/>
      <c r="J557" s="705"/>
    </row>
    <row r="558" spans="1:10" x14ac:dyDescent="0.25">
      <c r="A558" s="21">
        <v>547</v>
      </c>
      <c r="B558" s="21" t="s">
        <v>6751</v>
      </c>
      <c r="C558" s="95" t="s">
        <v>6752</v>
      </c>
      <c r="D558" s="314">
        <v>1.9279999999999999</v>
      </c>
      <c r="E558" s="312"/>
      <c r="F558" s="313">
        <v>1</v>
      </c>
      <c r="G558" s="313"/>
      <c r="H558" s="483"/>
      <c r="J558" s="705"/>
    </row>
    <row r="559" spans="1:10" x14ac:dyDescent="0.25">
      <c r="A559" s="21">
        <v>548</v>
      </c>
      <c r="B559" s="21" t="s">
        <v>2371</v>
      </c>
      <c r="C559" s="95" t="s">
        <v>2372</v>
      </c>
      <c r="D559" s="21">
        <v>1.43</v>
      </c>
      <c r="E559" s="312"/>
      <c r="F559" s="313">
        <v>0.8</v>
      </c>
      <c r="G559" s="313"/>
      <c r="H559" s="483" t="s">
        <v>1606</v>
      </c>
      <c r="J559" s="705"/>
    </row>
    <row r="560" spans="1:10" x14ac:dyDescent="0.25">
      <c r="A560" s="21">
        <v>549</v>
      </c>
      <c r="B560" s="21" t="s">
        <v>6753</v>
      </c>
      <c r="C560" s="95" t="s">
        <v>6754</v>
      </c>
      <c r="D560" s="314">
        <v>1.1439999999999999</v>
      </c>
      <c r="E560" s="312"/>
      <c r="F560" s="313">
        <v>1</v>
      </c>
      <c r="G560" s="313"/>
      <c r="H560" s="483"/>
      <c r="J560" s="705"/>
    </row>
    <row r="561" spans="1:10" x14ac:dyDescent="0.25">
      <c r="A561" s="21">
        <v>550</v>
      </c>
      <c r="B561" s="21" t="s">
        <v>6755</v>
      </c>
      <c r="C561" s="95" t="s">
        <v>6756</v>
      </c>
      <c r="D561" s="314">
        <v>1.1439999999999999</v>
      </c>
      <c r="E561" s="312"/>
      <c r="F561" s="313">
        <v>1</v>
      </c>
      <c r="G561" s="313"/>
      <c r="H561" s="483"/>
      <c r="J561" s="705"/>
    </row>
    <row r="562" spans="1:10" x14ac:dyDescent="0.25">
      <c r="A562" s="21">
        <v>551</v>
      </c>
      <c r="B562" s="21" t="s">
        <v>2373</v>
      </c>
      <c r="C562" s="95" t="s">
        <v>2374</v>
      </c>
      <c r="D562" s="21">
        <v>1.83</v>
      </c>
      <c r="E562" s="312"/>
      <c r="F562" s="313">
        <v>0.8</v>
      </c>
      <c r="G562" s="313"/>
      <c r="H562" s="483"/>
      <c r="J562" s="705"/>
    </row>
    <row r="563" spans="1:10" x14ac:dyDescent="0.25">
      <c r="A563" s="21">
        <v>552</v>
      </c>
      <c r="B563" s="21" t="s">
        <v>2375</v>
      </c>
      <c r="C563" s="95" t="s">
        <v>2376</v>
      </c>
      <c r="D563" s="21">
        <v>2.16</v>
      </c>
      <c r="E563" s="312"/>
      <c r="F563" s="313">
        <v>1</v>
      </c>
      <c r="G563" s="313"/>
      <c r="H563" s="483"/>
      <c r="J563" s="705"/>
    </row>
    <row r="564" spans="1:10" x14ac:dyDescent="0.25">
      <c r="A564" s="21">
        <v>553</v>
      </c>
      <c r="B564" s="21" t="s">
        <v>2377</v>
      </c>
      <c r="C564" s="95" t="s">
        <v>2378</v>
      </c>
      <c r="D564" s="21">
        <v>1.81</v>
      </c>
      <c r="E564" s="312"/>
      <c r="F564" s="313">
        <v>1.05</v>
      </c>
      <c r="G564" s="313"/>
      <c r="H564" s="483"/>
      <c r="J564" s="705"/>
    </row>
    <row r="565" spans="1:10" x14ac:dyDescent="0.25">
      <c r="A565" s="21">
        <v>554</v>
      </c>
      <c r="B565" s="21" t="s">
        <v>2379</v>
      </c>
      <c r="C565" s="95" t="s">
        <v>2380</v>
      </c>
      <c r="D565" s="21">
        <v>2.67</v>
      </c>
      <c r="E565" s="312"/>
      <c r="F565" s="313">
        <v>1.05</v>
      </c>
      <c r="G565" s="313"/>
      <c r="H565" s="483"/>
      <c r="J565" s="705"/>
    </row>
    <row r="566" spans="1:10" ht="30" x14ac:dyDescent="0.25">
      <c r="A566" s="21">
        <v>555</v>
      </c>
      <c r="B566" s="21" t="s">
        <v>2381</v>
      </c>
      <c r="C566" s="95" t="s">
        <v>2382</v>
      </c>
      <c r="D566" s="21">
        <v>0.73</v>
      </c>
      <c r="E566" s="312"/>
      <c r="F566" s="313">
        <v>0.8</v>
      </c>
      <c r="G566" s="313"/>
      <c r="H566" s="483"/>
      <c r="J566" s="705"/>
    </row>
    <row r="567" spans="1:10" x14ac:dyDescent="0.25">
      <c r="A567" s="21">
        <v>556</v>
      </c>
      <c r="B567" s="21" t="s">
        <v>2383</v>
      </c>
      <c r="C567" s="95" t="s">
        <v>2384</v>
      </c>
      <c r="D567" s="21">
        <v>0.76</v>
      </c>
      <c r="E567" s="312"/>
      <c r="F567" s="313">
        <v>0.85000000000000009</v>
      </c>
      <c r="G567" s="313"/>
      <c r="H567" s="483"/>
      <c r="J567" s="705"/>
    </row>
    <row r="568" spans="1:10" x14ac:dyDescent="0.25">
      <c r="A568" s="21">
        <v>557</v>
      </c>
      <c r="B568" s="21" t="s">
        <v>2385</v>
      </c>
      <c r="C568" s="95" t="s">
        <v>2386</v>
      </c>
      <c r="D568" s="21">
        <v>2.42</v>
      </c>
      <c r="E568" s="312"/>
      <c r="F568" s="313">
        <v>0.8</v>
      </c>
      <c r="G568" s="313"/>
      <c r="H568" s="483"/>
      <c r="J568" s="705"/>
    </row>
    <row r="569" spans="1:10" x14ac:dyDescent="0.25">
      <c r="A569" s="21">
        <v>558</v>
      </c>
      <c r="B569" s="21" t="s">
        <v>2387</v>
      </c>
      <c r="C569" s="95" t="s">
        <v>2388</v>
      </c>
      <c r="D569" s="21">
        <v>3.51</v>
      </c>
      <c r="E569" s="312"/>
      <c r="F569" s="313">
        <v>1</v>
      </c>
      <c r="G569" s="313"/>
      <c r="H569" s="483"/>
      <c r="J569" s="705"/>
    </row>
    <row r="570" spans="1:10" x14ac:dyDescent="0.25">
      <c r="A570" s="21">
        <v>559</v>
      </c>
      <c r="B570" s="21" t="s">
        <v>2389</v>
      </c>
      <c r="C570" s="95" t="s">
        <v>2390</v>
      </c>
      <c r="D570" s="21">
        <v>4.0199999999999996</v>
      </c>
      <c r="E570" s="312"/>
      <c r="F570" s="313">
        <v>1.05</v>
      </c>
      <c r="G570" s="313"/>
      <c r="H570" s="483" t="s">
        <v>1606</v>
      </c>
      <c r="J570" s="705"/>
    </row>
    <row r="571" spans="1:10" x14ac:dyDescent="0.25">
      <c r="A571" s="21">
        <v>560</v>
      </c>
      <c r="B571" s="21" t="s">
        <v>6757</v>
      </c>
      <c r="C571" s="95" t="s">
        <v>6758</v>
      </c>
      <c r="D571" s="314">
        <v>4.2210000000000001</v>
      </c>
      <c r="E571" s="312"/>
      <c r="F571" s="313">
        <v>1</v>
      </c>
      <c r="G571" s="313"/>
      <c r="H571" s="483"/>
      <c r="J571" s="705"/>
    </row>
    <row r="572" spans="1:10" x14ac:dyDescent="0.25">
      <c r="A572" s="21">
        <v>561</v>
      </c>
      <c r="B572" s="21" t="s">
        <v>6759</v>
      </c>
      <c r="C572" s="95" t="s">
        <v>6760</v>
      </c>
      <c r="D572" s="314">
        <v>4.2210000000000001</v>
      </c>
      <c r="E572" s="312"/>
      <c r="F572" s="313">
        <v>1</v>
      </c>
      <c r="G572" s="313"/>
      <c r="H572" s="483"/>
      <c r="J572" s="705"/>
    </row>
    <row r="573" spans="1:10" x14ac:dyDescent="0.25">
      <c r="A573" s="21">
        <v>562</v>
      </c>
      <c r="B573" s="21" t="s">
        <v>2391</v>
      </c>
      <c r="C573" s="95" t="s">
        <v>2392</v>
      </c>
      <c r="D573" s="21">
        <v>0.84</v>
      </c>
      <c r="E573" s="312"/>
      <c r="F573" s="313">
        <v>0.8</v>
      </c>
      <c r="G573" s="313"/>
      <c r="H573" s="483"/>
      <c r="J573" s="705"/>
    </row>
    <row r="574" spans="1:10" x14ac:dyDescent="0.25">
      <c r="A574" s="21">
        <v>563</v>
      </c>
      <c r="B574" s="21" t="s">
        <v>2393</v>
      </c>
      <c r="C574" s="95" t="s">
        <v>2394</v>
      </c>
      <c r="D574" s="21">
        <v>0.5</v>
      </c>
      <c r="E574" s="312"/>
      <c r="F574" s="313">
        <v>0.8</v>
      </c>
      <c r="G574" s="313"/>
      <c r="H574" s="483"/>
      <c r="J574" s="705"/>
    </row>
    <row r="575" spans="1:10" x14ac:dyDescent="0.25">
      <c r="A575" s="21">
        <v>564</v>
      </c>
      <c r="B575" s="21" t="s">
        <v>2395</v>
      </c>
      <c r="C575" s="95" t="s">
        <v>2396</v>
      </c>
      <c r="D575" s="21">
        <v>0.37</v>
      </c>
      <c r="E575" s="312"/>
      <c r="F575" s="313">
        <v>0.85000000000000009</v>
      </c>
      <c r="G575" s="313"/>
      <c r="H575" s="483"/>
      <c r="J575" s="705"/>
    </row>
    <row r="576" spans="1:10" x14ac:dyDescent="0.25">
      <c r="A576" s="21">
        <v>565</v>
      </c>
      <c r="B576" s="21" t="s">
        <v>2397</v>
      </c>
      <c r="C576" s="95" t="s">
        <v>2398</v>
      </c>
      <c r="D576" s="21">
        <v>1.19</v>
      </c>
      <c r="E576" s="312"/>
      <c r="F576" s="313">
        <v>0.8</v>
      </c>
      <c r="G576" s="313"/>
      <c r="H576" s="483" t="s">
        <v>1606</v>
      </c>
      <c r="J576" s="705"/>
    </row>
    <row r="577" spans="1:10" x14ac:dyDescent="0.25">
      <c r="A577" s="21">
        <v>566</v>
      </c>
      <c r="B577" s="21" t="s">
        <v>6761</v>
      </c>
      <c r="C577" s="95" t="s">
        <v>6762</v>
      </c>
      <c r="D577" s="314">
        <v>0.95199999999999996</v>
      </c>
      <c r="E577" s="312"/>
      <c r="F577" s="313">
        <v>1</v>
      </c>
      <c r="G577" s="313"/>
      <c r="H577" s="483"/>
      <c r="J577" s="705"/>
    </row>
    <row r="578" spans="1:10" x14ac:dyDescent="0.25">
      <c r="A578" s="21">
        <v>567</v>
      </c>
      <c r="B578" s="21" t="s">
        <v>6763</v>
      </c>
      <c r="C578" s="95" t="s">
        <v>6764</v>
      </c>
      <c r="D578" s="314">
        <v>0.95199999999999996</v>
      </c>
      <c r="E578" s="312"/>
      <c r="F578" s="313">
        <v>1</v>
      </c>
      <c r="G578" s="313"/>
      <c r="H578" s="483"/>
      <c r="J578" s="705"/>
    </row>
    <row r="579" spans="1:10" x14ac:dyDescent="0.25">
      <c r="A579" s="21">
        <v>568</v>
      </c>
      <c r="B579" s="21" t="s">
        <v>2399</v>
      </c>
      <c r="C579" s="95" t="s">
        <v>2400</v>
      </c>
      <c r="D579" s="21">
        <v>1.1499999999999999</v>
      </c>
      <c r="E579" s="312"/>
      <c r="F579" s="313">
        <v>0.8</v>
      </c>
      <c r="G579" s="313"/>
      <c r="H579" s="483"/>
      <c r="J579" s="705"/>
    </row>
    <row r="580" spans="1:10" x14ac:dyDescent="0.25">
      <c r="A580" s="21">
        <v>569</v>
      </c>
      <c r="B580" s="21" t="s">
        <v>2401</v>
      </c>
      <c r="C580" s="95" t="s">
        <v>2402</v>
      </c>
      <c r="D580" s="21">
        <v>1.43</v>
      </c>
      <c r="E580" s="312"/>
      <c r="F580" s="313">
        <v>0.8</v>
      </c>
      <c r="G580" s="313"/>
      <c r="H580" s="713"/>
      <c r="J580" s="705"/>
    </row>
    <row r="581" spans="1:10" x14ac:dyDescent="0.25">
      <c r="A581" s="21">
        <v>570</v>
      </c>
      <c r="B581" s="21" t="s">
        <v>2403</v>
      </c>
      <c r="C581" s="95" t="s">
        <v>2404</v>
      </c>
      <c r="D581" s="21">
        <v>3</v>
      </c>
      <c r="E581" s="312"/>
      <c r="F581" s="313">
        <v>0.8</v>
      </c>
      <c r="G581" s="313"/>
      <c r="H581" s="483" t="s">
        <v>1606</v>
      </c>
      <c r="J581" s="705"/>
    </row>
    <row r="582" spans="1:10" x14ac:dyDescent="0.25">
      <c r="A582" s="21">
        <v>571</v>
      </c>
      <c r="B582" s="21" t="s">
        <v>6765</v>
      </c>
      <c r="C582" s="95" t="s">
        <v>6766</v>
      </c>
      <c r="D582" s="314">
        <v>2.4</v>
      </c>
      <c r="E582" s="312"/>
      <c r="F582" s="313">
        <v>1</v>
      </c>
      <c r="G582" s="313"/>
      <c r="H582" s="483"/>
      <c r="J582" s="705"/>
    </row>
    <row r="583" spans="1:10" x14ac:dyDescent="0.25">
      <c r="A583" s="21">
        <v>572</v>
      </c>
      <c r="B583" s="21" t="s">
        <v>6767</v>
      </c>
      <c r="C583" s="95" t="s">
        <v>6768</v>
      </c>
      <c r="D583" s="314">
        <v>2.4</v>
      </c>
      <c r="E583" s="312"/>
      <c r="F583" s="313">
        <v>1</v>
      </c>
      <c r="G583" s="313"/>
      <c r="H583" s="483"/>
      <c r="J583" s="705"/>
    </row>
    <row r="584" spans="1:10" x14ac:dyDescent="0.25">
      <c r="A584" s="21">
        <v>573</v>
      </c>
      <c r="B584" s="21" t="s">
        <v>2405</v>
      </c>
      <c r="C584" s="95" t="s">
        <v>2406</v>
      </c>
      <c r="D584" s="21">
        <v>4.3</v>
      </c>
      <c r="E584" s="312"/>
      <c r="F584" s="313">
        <v>0.85000000000000009</v>
      </c>
      <c r="G584" s="313"/>
      <c r="H584" s="483"/>
      <c r="J584" s="705"/>
    </row>
    <row r="585" spans="1:10" x14ac:dyDescent="0.25">
      <c r="A585" s="21">
        <v>574</v>
      </c>
      <c r="B585" s="21" t="s">
        <v>2407</v>
      </c>
      <c r="C585" s="95" t="s">
        <v>2408</v>
      </c>
      <c r="D585" s="21">
        <v>2.42</v>
      </c>
      <c r="E585" s="312"/>
      <c r="F585" s="313">
        <v>0.8</v>
      </c>
      <c r="G585" s="313"/>
      <c r="H585" s="483" t="s">
        <v>1606</v>
      </c>
      <c r="J585" s="705"/>
    </row>
    <row r="586" spans="1:10" x14ac:dyDescent="0.25">
      <c r="A586" s="21">
        <v>575</v>
      </c>
      <c r="B586" s="21" t="s">
        <v>6769</v>
      </c>
      <c r="C586" s="95" t="s">
        <v>6770</v>
      </c>
      <c r="D586" s="314">
        <v>1.9359999999999999</v>
      </c>
      <c r="E586" s="312"/>
      <c r="F586" s="313">
        <v>1</v>
      </c>
      <c r="G586" s="313"/>
      <c r="H586" s="483"/>
      <c r="J586" s="705"/>
    </row>
    <row r="587" spans="1:10" x14ac:dyDescent="0.25">
      <c r="A587" s="21">
        <v>576</v>
      </c>
      <c r="B587" s="21" t="s">
        <v>6771</v>
      </c>
      <c r="C587" s="95" t="s">
        <v>6772</v>
      </c>
      <c r="D587" s="314">
        <v>1.9359999999999999</v>
      </c>
      <c r="E587" s="312"/>
      <c r="F587" s="313">
        <v>1</v>
      </c>
      <c r="G587" s="313"/>
      <c r="H587" s="483"/>
      <c r="J587" s="705"/>
    </row>
    <row r="588" spans="1:10" x14ac:dyDescent="0.25">
      <c r="A588" s="21">
        <v>577</v>
      </c>
      <c r="B588" s="21" t="s">
        <v>2409</v>
      </c>
      <c r="C588" s="95" t="s">
        <v>2410</v>
      </c>
      <c r="D588" s="21">
        <v>2.69</v>
      </c>
      <c r="E588" s="312"/>
      <c r="F588" s="313">
        <v>0.8</v>
      </c>
      <c r="G588" s="313"/>
      <c r="H588" s="483"/>
      <c r="J588" s="705"/>
    </row>
    <row r="589" spans="1:10" x14ac:dyDescent="0.25">
      <c r="A589" s="21">
        <v>578</v>
      </c>
      <c r="B589" s="21" t="s">
        <v>2411</v>
      </c>
      <c r="C589" s="95" t="s">
        <v>2412</v>
      </c>
      <c r="D589" s="21">
        <v>4.12</v>
      </c>
      <c r="E589" s="312"/>
      <c r="F589" s="313">
        <v>0.8</v>
      </c>
      <c r="G589" s="313"/>
      <c r="H589" s="483"/>
      <c r="J589" s="705"/>
    </row>
    <row r="590" spans="1:10" x14ac:dyDescent="0.25">
      <c r="A590" s="21">
        <v>579</v>
      </c>
      <c r="B590" s="21" t="s">
        <v>2413</v>
      </c>
      <c r="C590" s="95" t="s">
        <v>2414</v>
      </c>
      <c r="D590" s="21">
        <v>1.1599999999999999</v>
      </c>
      <c r="E590" s="312"/>
      <c r="F590" s="313">
        <v>0.8</v>
      </c>
      <c r="G590" s="313"/>
      <c r="H590" s="483" t="s">
        <v>1606</v>
      </c>
      <c r="J590" s="705"/>
    </row>
    <row r="591" spans="1:10" x14ac:dyDescent="0.25">
      <c r="A591" s="21">
        <v>580</v>
      </c>
      <c r="B591" s="21" t="s">
        <v>6773</v>
      </c>
      <c r="C591" s="95" t="s">
        <v>6774</v>
      </c>
      <c r="D591" s="314">
        <v>0.92800000000000005</v>
      </c>
      <c r="E591" s="312"/>
      <c r="F591" s="313">
        <v>1</v>
      </c>
      <c r="G591" s="313"/>
      <c r="H591" s="483"/>
      <c r="J591" s="705"/>
    </row>
    <row r="592" spans="1:10" x14ac:dyDescent="0.25">
      <c r="A592" s="21">
        <v>581</v>
      </c>
      <c r="B592" s="21" t="s">
        <v>6775</v>
      </c>
      <c r="C592" s="95" t="s">
        <v>6776</v>
      </c>
      <c r="D592" s="314">
        <v>0.92800000000000005</v>
      </c>
      <c r="E592" s="312"/>
      <c r="F592" s="313">
        <v>1</v>
      </c>
      <c r="G592" s="313"/>
      <c r="H592" s="483"/>
      <c r="J592" s="705"/>
    </row>
    <row r="593" spans="1:10" x14ac:dyDescent="0.25">
      <c r="A593" s="21">
        <v>582</v>
      </c>
      <c r="B593" s="21" t="s">
        <v>2415</v>
      </c>
      <c r="C593" s="95" t="s">
        <v>2416</v>
      </c>
      <c r="D593" s="21">
        <v>1.95</v>
      </c>
      <c r="E593" s="312"/>
      <c r="F593" s="313">
        <v>0.8</v>
      </c>
      <c r="G593" s="313"/>
      <c r="H593" s="483" t="s">
        <v>1606</v>
      </c>
      <c r="J593" s="705"/>
    </row>
    <row r="594" spans="1:10" x14ac:dyDescent="0.25">
      <c r="A594" s="21">
        <v>583</v>
      </c>
      <c r="B594" s="21" t="s">
        <v>6777</v>
      </c>
      <c r="C594" s="95" t="s">
        <v>6778</v>
      </c>
      <c r="D594" s="314">
        <v>1.56</v>
      </c>
      <c r="E594" s="312"/>
      <c r="F594" s="313">
        <v>1</v>
      </c>
      <c r="G594" s="313"/>
      <c r="H594" s="483"/>
      <c r="J594" s="705"/>
    </row>
    <row r="595" spans="1:10" x14ac:dyDescent="0.25">
      <c r="A595" s="21">
        <v>584</v>
      </c>
      <c r="B595" s="21" t="s">
        <v>6779</v>
      </c>
      <c r="C595" s="95" t="s">
        <v>6780</v>
      </c>
      <c r="D595" s="314">
        <v>1.56</v>
      </c>
      <c r="E595" s="312"/>
      <c r="F595" s="313">
        <v>1</v>
      </c>
      <c r="G595" s="313"/>
      <c r="H595" s="483"/>
      <c r="J595" s="705"/>
    </row>
    <row r="596" spans="1:10" x14ac:dyDescent="0.25">
      <c r="A596" s="21">
        <v>585</v>
      </c>
      <c r="B596" s="21" t="s">
        <v>2417</v>
      </c>
      <c r="C596" s="95" t="s">
        <v>2418</v>
      </c>
      <c r="D596" s="21">
        <v>2.46</v>
      </c>
      <c r="E596" s="312"/>
      <c r="F596" s="313">
        <v>0.85000000000000009</v>
      </c>
      <c r="G596" s="313"/>
      <c r="H596" s="483"/>
      <c r="J596" s="705"/>
    </row>
    <row r="597" spans="1:10" x14ac:dyDescent="0.25">
      <c r="A597" s="21">
        <v>586</v>
      </c>
      <c r="B597" s="21" t="s">
        <v>2419</v>
      </c>
      <c r="C597" s="95" t="s">
        <v>2420</v>
      </c>
      <c r="D597" s="21">
        <v>0.73</v>
      </c>
      <c r="E597" s="312"/>
      <c r="F597" s="313">
        <v>0.85000000000000009</v>
      </c>
      <c r="G597" s="313"/>
      <c r="H597" s="483"/>
      <c r="J597" s="705"/>
    </row>
    <row r="598" spans="1:10" x14ac:dyDescent="0.25">
      <c r="A598" s="21">
        <v>587</v>
      </c>
      <c r="B598" s="21" t="s">
        <v>2421</v>
      </c>
      <c r="C598" s="95" t="s">
        <v>2422</v>
      </c>
      <c r="D598" s="21">
        <v>0.86</v>
      </c>
      <c r="E598" s="312"/>
      <c r="F598" s="313">
        <v>0.85000000000000009</v>
      </c>
      <c r="G598" s="313"/>
      <c r="H598" s="483" t="s">
        <v>1606</v>
      </c>
      <c r="J598" s="705"/>
    </row>
    <row r="599" spans="1:10" x14ac:dyDescent="0.25">
      <c r="A599" s="21">
        <v>588</v>
      </c>
      <c r="B599" s="21" t="s">
        <v>6781</v>
      </c>
      <c r="C599" s="95" t="s">
        <v>6782</v>
      </c>
      <c r="D599" s="314">
        <v>0.73099999999999998</v>
      </c>
      <c r="E599" s="312"/>
      <c r="F599" s="313">
        <v>1</v>
      </c>
      <c r="G599" s="313"/>
      <c r="H599" s="483"/>
      <c r="J599" s="705"/>
    </row>
    <row r="600" spans="1:10" x14ac:dyDescent="0.25">
      <c r="A600" s="21">
        <v>589</v>
      </c>
      <c r="B600" s="21" t="s">
        <v>6783</v>
      </c>
      <c r="C600" s="95" t="s">
        <v>6784</v>
      </c>
      <c r="D600" s="314">
        <v>0.73099999999999998</v>
      </c>
      <c r="E600" s="312"/>
      <c r="F600" s="313">
        <v>1</v>
      </c>
      <c r="G600" s="313"/>
      <c r="H600" s="483"/>
      <c r="J600" s="705"/>
    </row>
    <row r="601" spans="1:10" x14ac:dyDescent="0.25">
      <c r="A601" s="21">
        <v>590</v>
      </c>
      <c r="B601" s="21" t="s">
        <v>2423</v>
      </c>
      <c r="C601" s="95" t="s">
        <v>2424</v>
      </c>
      <c r="D601" s="21">
        <v>1.24</v>
      </c>
      <c r="E601" s="312"/>
      <c r="F601" s="313">
        <v>1.1000000000000001</v>
      </c>
      <c r="G601" s="313"/>
      <c r="H601" s="709" t="s">
        <v>1606</v>
      </c>
      <c r="J601" s="705"/>
    </row>
    <row r="602" spans="1:10" x14ac:dyDescent="0.25">
      <c r="A602" s="21">
        <v>591</v>
      </c>
      <c r="B602" s="21" t="s">
        <v>2425</v>
      </c>
      <c r="C602" s="95" t="s">
        <v>2426</v>
      </c>
      <c r="D602" s="21">
        <v>1.054</v>
      </c>
      <c r="E602" s="312"/>
      <c r="F602" s="313">
        <v>1</v>
      </c>
      <c r="G602" s="313"/>
      <c r="H602" s="709"/>
      <c r="J602" s="705"/>
    </row>
    <row r="603" spans="1:10" x14ac:dyDescent="0.25">
      <c r="A603" s="21">
        <v>592</v>
      </c>
      <c r="B603" s="21" t="s">
        <v>2427</v>
      </c>
      <c r="C603" s="95" t="s">
        <v>3832</v>
      </c>
      <c r="D603" s="21">
        <v>11.09249</v>
      </c>
      <c r="E603" s="312"/>
      <c r="F603" s="313">
        <v>1</v>
      </c>
      <c r="G603" s="313"/>
      <c r="H603" s="709"/>
      <c r="J603" s="705"/>
    </row>
    <row r="604" spans="1:10" x14ac:dyDescent="0.25">
      <c r="A604" s="21">
        <v>593</v>
      </c>
      <c r="B604" s="21" t="s">
        <v>6785</v>
      </c>
      <c r="C604" s="95" t="s">
        <v>6786</v>
      </c>
      <c r="D604" s="21">
        <v>1.054</v>
      </c>
      <c r="E604" s="312"/>
      <c r="F604" s="313">
        <v>1</v>
      </c>
      <c r="G604" s="313"/>
      <c r="H604" s="709"/>
      <c r="J604" s="705"/>
    </row>
    <row r="605" spans="1:10" x14ac:dyDescent="0.25">
      <c r="A605" s="21">
        <v>594</v>
      </c>
      <c r="B605" s="21" t="s">
        <v>2428</v>
      </c>
      <c r="C605" s="95" t="s">
        <v>2429</v>
      </c>
      <c r="D605" s="21">
        <v>1.78</v>
      </c>
      <c r="E605" s="312"/>
      <c r="F605" s="313">
        <v>1.1000000000000001</v>
      </c>
      <c r="G605" s="313"/>
      <c r="H605" s="709" t="s">
        <v>1606</v>
      </c>
      <c r="J605" s="705"/>
    </row>
    <row r="606" spans="1:10" x14ac:dyDescent="0.25">
      <c r="A606" s="21">
        <v>595</v>
      </c>
      <c r="B606" s="21" t="s">
        <v>2430</v>
      </c>
      <c r="C606" s="95" t="s">
        <v>2431</v>
      </c>
      <c r="D606" s="21">
        <v>1.5129999999999999</v>
      </c>
      <c r="E606" s="312"/>
      <c r="F606" s="313">
        <v>1</v>
      </c>
      <c r="G606" s="313"/>
      <c r="H606" s="709"/>
      <c r="J606" s="705"/>
    </row>
    <row r="607" spans="1:10" x14ac:dyDescent="0.25">
      <c r="A607" s="21">
        <v>596</v>
      </c>
      <c r="B607" s="21" t="s">
        <v>2432</v>
      </c>
      <c r="C607" s="95" t="s">
        <v>3833</v>
      </c>
      <c r="D607" s="21">
        <v>11.09249</v>
      </c>
      <c r="E607" s="312"/>
      <c r="F607" s="313">
        <v>1</v>
      </c>
      <c r="G607" s="313"/>
      <c r="H607" s="709"/>
      <c r="J607" s="705"/>
    </row>
    <row r="608" spans="1:10" x14ac:dyDescent="0.25">
      <c r="A608" s="21">
        <v>597</v>
      </c>
      <c r="B608" s="21" t="s">
        <v>6787</v>
      </c>
      <c r="C608" s="95" t="s">
        <v>6788</v>
      </c>
      <c r="D608" s="21">
        <v>1.5129999999999999</v>
      </c>
      <c r="E608" s="312"/>
      <c r="F608" s="313">
        <v>1</v>
      </c>
      <c r="G608" s="313"/>
      <c r="H608" s="709"/>
      <c r="J608" s="705"/>
    </row>
    <row r="609" spans="1:12" x14ac:dyDescent="0.25">
      <c r="A609" s="21">
        <v>598</v>
      </c>
      <c r="B609" s="21" t="s">
        <v>2433</v>
      </c>
      <c r="C609" s="95" t="s">
        <v>2434</v>
      </c>
      <c r="D609" s="21">
        <v>1.1299999999999999</v>
      </c>
      <c r="E609" s="312"/>
      <c r="F609" s="313">
        <v>0.8</v>
      </c>
      <c r="G609" s="313"/>
      <c r="H609" s="483"/>
      <c r="J609" s="705"/>
    </row>
    <row r="610" spans="1:12" x14ac:dyDescent="0.25">
      <c r="A610" s="21">
        <v>599</v>
      </c>
      <c r="B610" s="21" t="s">
        <v>2435</v>
      </c>
      <c r="C610" s="95" t="s">
        <v>2436</v>
      </c>
      <c r="D610" s="21">
        <v>1.19</v>
      </c>
      <c r="E610" s="312"/>
      <c r="F610" s="313">
        <v>0.8</v>
      </c>
      <c r="G610" s="313"/>
      <c r="H610" s="483" t="s">
        <v>1606</v>
      </c>
      <c r="J610" s="705"/>
    </row>
    <row r="611" spans="1:12" x14ac:dyDescent="0.25">
      <c r="A611" s="21">
        <v>600</v>
      </c>
      <c r="B611" s="21" t="s">
        <v>6789</v>
      </c>
      <c r="C611" s="95" t="s">
        <v>6790</v>
      </c>
      <c r="D611" s="314">
        <v>0.95199999999999996</v>
      </c>
      <c r="E611" s="312"/>
      <c r="F611" s="313">
        <v>1</v>
      </c>
      <c r="G611" s="313"/>
      <c r="H611" s="483"/>
      <c r="J611" s="705"/>
    </row>
    <row r="612" spans="1:12" x14ac:dyDescent="0.25">
      <c r="A612" s="21">
        <v>601</v>
      </c>
      <c r="B612" s="21" t="s">
        <v>6791</v>
      </c>
      <c r="C612" s="95" t="s">
        <v>6792</v>
      </c>
      <c r="D612" s="314">
        <v>0.95199999999999996</v>
      </c>
      <c r="E612" s="312"/>
      <c r="F612" s="313">
        <v>1</v>
      </c>
      <c r="G612" s="313"/>
      <c r="H612" s="483"/>
      <c r="J612" s="705"/>
    </row>
    <row r="613" spans="1:12" x14ac:dyDescent="0.25">
      <c r="A613" s="21">
        <v>602</v>
      </c>
      <c r="B613" s="21" t="s">
        <v>2437</v>
      </c>
      <c r="C613" s="95" t="s">
        <v>2438</v>
      </c>
      <c r="D613" s="21">
        <v>2.13</v>
      </c>
      <c r="E613" s="312"/>
      <c r="F613" s="313">
        <v>0.8</v>
      </c>
      <c r="G613" s="313"/>
      <c r="H613" s="483"/>
      <c r="J613" s="705"/>
    </row>
    <row r="614" spans="1:12" x14ac:dyDescent="0.25">
      <c r="A614" s="21">
        <v>603</v>
      </c>
      <c r="B614" s="21" t="s">
        <v>2439</v>
      </c>
      <c r="C614" s="317" t="s">
        <v>2440</v>
      </c>
      <c r="D614" s="21">
        <v>5.6</v>
      </c>
      <c r="E614" s="312"/>
      <c r="F614" s="313">
        <v>1.1000000000000001</v>
      </c>
      <c r="G614" s="313"/>
      <c r="H614" s="709" t="s">
        <v>1606</v>
      </c>
      <c r="J614" s="705"/>
    </row>
    <row r="615" spans="1:12" x14ac:dyDescent="0.25">
      <c r="A615" s="21">
        <v>604</v>
      </c>
      <c r="B615" s="21" t="s">
        <v>2441</v>
      </c>
      <c r="C615" s="95" t="s">
        <v>2442</v>
      </c>
      <c r="D615" s="21">
        <v>4.4800000000000004</v>
      </c>
      <c r="E615" s="312"/>
      <c r="F615" s="313">
        <v>1</v>
      </c>
      <c r="G615" s="313"/>
      <c r="H615" s="709"/>
      <c r="J615" s="705"/>
    </row>
    <row r="616" spans="1:12" x14ac:dyDescent="0.25">
      <c r="A616" s="21">
        <v>605</v>
      </c>
      <c r="B616" s="21" t="s">
        <v>2443</v>
      </c>
      <c r="C616" s="95" t="s">
        <v>3834</v>
      </c>
      <c r="D616" s="21">
        <v>10.08408</v>
      </c>
      <c r="E616" s="312"/>
      <c r="F616" s="313">
        <v>1</v>
      </c>
      <c r="G616" s="313"/>
      <c r="H616" s="709"/>
      <c r="J616" s="705"/>
    </row>
    <row r="617" spans="1:12" x14ac:dyDescent="0.25">
      <c r="A617" s="21">
        <v>606</v>
      </c>
      <c r="B617" s="21" t="s">
        <v>2444</v>
      </c>
      <c r="C617" s="317" t="s">
        <v>2445</v>
      </c>
      <c r="D617" s="21">
        <v>2.36</v>
      </c>
      <c r="E617" s="312">
        <v>0.34649999999999997</v>
      </c>
      <c r="F617" s="313">
        <v>0.8</v>
      </c>
      <c r="G617" s="313"/>
      <c r="H617" s="483"/>
      <c r="J617" s="705"/>
    </row>
    <row r="618" spans="1:12" x14ac:dyDescent="0.25">
      <c r="A618" s="21">
        <v>607</v>
      </c>
      <c r="B618" s="21" t="s">
        <v>2446</v>
      </c>
      <c r="C618" s="317" t="s">
        <v>2447</v>
      </c>
      <c r="D618" s="21">
        <v>2.69</v>
      </c>
      <c r="E618" s="312">
        <v>0.38579999999999998</v>
      </c>
      <c r="F618" s="313">
        <v>0.8</v>
      </c>
      <c r="G618" s="313"/>
      <c r="H618" s="483"/>
      <c r="J618" s="705"/>
    </row>
    <row r="619" spans="1:12" x14ac:dyDescent="0.25">
      <c r="A619" s="21">
        <v>608</v>
      </c>
      <c r="B619" s="21" t="s">
        <v>2448</v>
      </c>
      <c r="C619" s="317" t="s">
        <v>2449</v>
      </c>
      <c r="D619" s="21">
        <v>1.17</v>
      </c>
      <c r="E619" s="312"/>
      <c r="F619" s="313">
        <v>0.8</v>
      </c>
      <c r="G619" s="313"/>
      <c r="H619" s="483"/>
      <c r="J619" s="705"/>
    </row>
    <row r="620" spans="1:12" x14ac:dyDescent="0.25">
      <c r="A620" s="21">
        <v>609</v>
      </c>
      <c r="B620" s="21" t="s">
        <v>2450</v>
      </c>
      <c r="C620" s="95" t="s">
        <v>2451</v>
      </c>
      <c r="D620" s="21">
        <v>2.91</v>
      </c>
      <c r="E620" s="312"/>
      <c r="F620" s="313">
        <v>0.8</v>
      </c>
      <c r="G620" s="313"/>
      <c r="H620" s="483"/>
      <c r="J620" s="705"/>
    </row>
    <row r="621" spans="1:12" x14ac:dyDescent="0.25">
      <c r="A621" s="21">
        <v>610</v>
      </c>
      <c r="B621" s="21" t="s">
        <v>2452</v>
      </c>
      <c r="C621" s="95" t="s">
        <v>2453</v>
      </c>
      <c r="D621" s="21">
        <v>1.21</v>
      </c>
      <c r="E621" s="312"/>
      <c r="F621" s="313">
        <v>0.8</v>
      </c>
      <c r="G621" s="313"/>
      <c r="H621" s="483" t="s">
        <v>1606</v>
      </c>
      <c r="J621" s="705"/>
    </row>
    <row r="622" spans="1:12" s="4" customFormat="1" x14ac:dyDescent="0.25">
      <c r="A622" s="21">
        <v>611</v>
      </c>
      <c r="B622" s="80" t="s">
        <v>2454</v>
      </c>
      <c r="C622" s="95" t="s">
        <v>2455</v>
      </c>
      <c r="D622" s="80">
        <v>1.32</v>
      </c>
      <c r="E622" s="312"/>
      <c r="F622" s="313">
        <v>1</v>
      </c>
      <c r="G622" s="313"/>
      <c r="H622" s="706"/>
      <c r="I622" s="2"/>
      <c r="J622" s="705"/>
      <c r="K622" s="2"/>
      <c r="L622" s="2"/>
    </row>
    <row r="623" spans="1:12" s="4" customFormat="1" x14ac:dyDescent="0.25">
      <c r="A623" s="21">
        <v>612</v>
      </c>
      <c r="B623" s="80" t="s">
        <v>2456</v>
      </c>
      <c r="C623" s="95" t="s">
        <v>2457</v>
      </c>
      <c r="D623" s="80">
        <v>0.86399999999999999</v>
      </c>
      <c r="E623" s="312"/>
      <c r="F623" s="313">
        <v>1</v>
      </c>
      <c r="G623" s="313"/>
      <c r="H623" s="706"/>
      <c r="I623" s="2"/>
      <c r="J623" s="705"/>
      <c r="K623" s="2"/>
      <c r="L623" s="2"/>
    </row>
    <row r="624" spans="1:12" x14ac:dyDescent="0.25">
      <c r="A624" s="21">
        <v>613</v>
      </c>
      <c r="B624" s="21" t="s">
        <v>2458</v>
      </c>
      <c r="C624" s="95" t="s">
        <v>2459</v>
      </c>
      <c r="D624" s="21">
        <v>2.0299999999999998</v>
      </c>
      <c r="E624" s="312"/>
      <c r="F624" s="313">
        <v>0.8</v>
      </c>
      <c r="G624" s="313"/>
      <c r="H624" s="483"/>
      <c r="J624" s="705"/>
    </row>
    <row r="625" spans="1:10" x14ac:dyDescent="0.25">
      <c r="A625" s="21">
        <v>614</v>
      </c>
      <c r="B625" s="21" t="s">
        <v>2460</v>
      </c>
      <c r="C625" s="95" t="s">
        <v>2461</v>
      </c>
      <c r="D625" s="21">
        <v>3.54</v>
      </c>
      <c r="E625" s="312"/>
      <c r="F625" s="313">
        <v>0.8</v>
      </c>
      <c r="G625" s="313"/>
      <c r="H625" s="483"/>
      <c r="J625" s="705"/>
    </row>
    <row r="626" spans="1:10" x14ac:dyDescent="0.25">
      <c r="A626" s="21">
        <v>615</v>
      </c>
      <c r="B626" s="21" t="s">
        <v>2462</v>
      </c>
      <c r="C626" s="95" t="s">
        <v>2463</v>
      </c>
      <c r="D626" s="21">
        <v>5.2</v>
      </c>
      <c r="E626" s="312"/>
      <c r="F626" s="313">
        <v>0.8</v>
      </c>
      <c r="G626" s="313"/>
      <c r="H626" s="483"/>
      <c r="J626" s="705"/>
    </row>
    <row r="627" spans="1:10" x14ac:dyDescent="0.25">
      <c r="A627" s="21">
        <v>616</v>
      </c>
      <c r="B627" s="21" t="s">
        <v>2464</v>
      </c>
      <c r="C627" s="95" t="s">
        <v>2465</v>
      </c>
      <c r="D627" s="21">
        <v>11.11</v>
      </c>
      <c r="E627" s="312"/>
      <c r="F627" s="313">
        <v>1</v>
      </c>
      <c r="G627" s="313"/>
      <c r="H627" s="483"/>
      <c r="J627" s="705"/>
    </row>
    <row r="628" spans="1:10" x14ac:dyDescent="0.25">
      <c r="A628" s="21">
        <v>617</v>
      </c>
      <c r="B628" s="21" t="s">
        <v>2466</v>
      </c>
      <c r="C628" s="95" t="s">
        <v>2467</v>
      </c>
      <c r="D628" s="21">
        <v>14.07</v>
      </c>
      <c r="E628" s="312"/>
      <c r="F628" s="313">
        <v>1.05</v>
      </c>
      <c r="G628" s="313"/>
      <c r="H628" s="483"/>
      <c r="J628" s="705"/>
    </row>
    <row r="629" spans="1:10" x14ac:dyDescent="0.25">
      <c r="A629" s="21">
        <v>618</v>
      </c>
      <c r="B629" s="21" t="s">
        <v>2468</v>
      </c>
      <c r="C629" s="95" t="s">
        <v>2469</v>
      </c>
      <c r="D629" s="21">
        <v>0.89</v>
      </c>
      <c r="E629" s="312"/>
      <c r="F629" s="313">
        <v>0.8</v>
      </c>
      <c r="G629" s="313"/>
      <c r="H629" s="483"/>
      <c r="J629" s="705"/>
    </row>
    <row r="630" spans="1:10" x14ac:dyDescent="0.25">
      <c r="A630" s="21">
        <v>619</v>
      </c>
      <c r="B630" s="21" t="s">
        <v>2470</v>
      </c>
      <c r="C630" s="95" t="s">
        <v>2471</v>
      </c>
      <c r="D630" s="21">
        <v>0.74</v>
      </c>
      <c r="E630" s="312"/>
      <c r="F630" s="313">
        <v>0.8</v>
      </c>
      <c r="G630" s="313"/>
      <c r="H630" s="483"/>
      <c r="J630" s="705"/>
    </row>
    <row r="631" spans="1:10" x14ac:dyDescent="0.25">
      <c r="A631" s="21">
        <v>620</v>
      </c>
      <c r="B631" s="21" t="s">
        <v>2472</v>
      </c>
      <c r="C631" s="95" t="s">
        <v>2473</v>
      </c>
      <c r="D631" s="21">
        <v>1.27</v>
      </c>
      <c r="E631" s="312"/>
      <c r="F631" s="313">
        <v>0.9</v>
      </c>
      <c r="G631" s="313"/>
      <c r="H631" s="483" t="s">
        <v>1606</v>
      </c>
      <c r="J631" s="705"/>
    </row>
    <row r="632" spans="1:10" x14ac:dyDescent="0.25">
      <c r="A632" s="21">
        <v>621</v>
      </c>
      <c r="B632" s="21" t="s">
        <v>2474</v>
      </c>
      <c r="C632" s="95" t="s">
        <v>2475</v>
      </c>
      <c r="D632" s="21">
        <v>1.016</v>
      </c>
      <c r="E632" s="312"/>
      <c r="F632" s="313">
        <v>1</v>
      </c>
      <c r="G632" s="313"/>
      <c r="H632" s="483"/>
      <c r="J632" s="705"/>
    </row>
    <row r="633" spans="1:10" ht="30" x14ac:dyDescent="0.25">
      <c r="A633" s="21">
        <v>622</v>
      </c>
      <c r="B633" s="21" t="s">
        <v>2476</v>
      </c>
      <c r="C633" s="95" t="s">
        <v>2477</v>
      </c>
      <c r="D633" s="325">
        <v>1.39</v>
      </c>
      <c r="E633" s="312"/>
      <c r="F633" s="313">
        <v>1</v>
      </c>
      <c r="G633" s="313"/>
      <c r="H633" s="483"/>
      <c r="J633" s="705"/>
    </row>
    <row r="634" spans="1:10" x14ac:dyDescent="0.25">
      <c r="A634" s="21">
        <v>623</v>
      </c>
      <c r="B634" s="21" t="s">
        <v>6793</v>
      </c>
      <c r="C634" s="95" t="s">
        <v>6794</v>
      </c>
      <c r="D634" s="325">
        <v>1.016</v>
      </c>
      <c r="E634" s="312"/>
      <c r="F634" s="313">
        <v>1</v>
      </c>
      <c r="G634" s="313"/>
      <c r="H634" s="483"/>
      <c r="J634" s="705"/>
    </row>
    <row r="635" spans="1:10" x14ac:dyDescent="0.25">
      <c r="A635" s="21">
        <v>624</v>
      </c>
      <c r="B635" s="21" t="s">
        <v>2478</v>
      </c>
      <c r="C635" s="95" t="s">
        <v>2479</v>
      </c>
      <c r="D635" s="21">
        <v>1.63</v>
      </c>
      <c r="E635" s="312"/>
      <c r="F635" s="313">
        <v>0.8</v>
      </c>
      <c r="G635" s="313"/>
      <c r="H635" s="483" t="s">
        <v>1606</v>
      </c>
      <c r="J635" s="705"/>
    </row>
    <row r="636" spans="1:10" x14ac:dyDescent="0.25">
      <c r="A636" s="21">
        <v>625</v>
      </c>
      <c r="B636" s="21" t="s">
        <v>6795</v>
      </c>
      <c r="C636" s="95" t="s">
        <v>6796</v>
      </c>
      <c r="D636" s="314">
        <v>1.304</v>
      </c>
      <c r="E636" s="312"/>
      <c r="F636" s="313">
        <v>1</v>
      </c>
      <c r="G636" s="313"/>
      <c r="H636" s="483"/>
      <c r="J636" s="705"/>
    </row>
    <row r="637" spans="1:10" x14ac:dyDescent="0.25">
      <c r="A637" s="21">
        <v>626</v>
      </c>
      <c r="B637" s="21" t="s">
        <v>6797</v>
      </c>
      <c r="C637" s="95" t="s">
        <v>6798</v>
      </c>
      <c r="D637" s="314">
        <v>1.304</v>
      </c>
      <c r="E637" s="312"/>
      <c r="F637" s="313">
        <v>1</v>
      </c>
      <c r="G637" s="313"/>
      <c r="H637" s="483"/>
      <c r="J637" s="705"/>
    </row>
    <row r="638" spans="1:10" x14ac:dyDescent="0.25">
      <c r="A638" s="21">
        <v>627</v>
      </c>
      <c r="B638" s="21" t="s">
        <v>2480</v>
      </c>
      <c r="C638" s="95" t="s">
        <v>2481</v>
      </c>
      <c r="D638" s="21">
        <v>1.9</v>
      </c>
      <c r="E638" s="312"/>
      <c r="F638" s="313">
        <v>0.8</v>
      </c>
      <c r="G638" s="313"/>
      <c r="H638" s="483"/>
      <c r="J638" s="705"/>
    </row>
    <row r="639" spans="1:10" x14ac:dyDescent="0.25">
      <c r="A639" s="21">
        <v>628</v>
      </c>
      <c r="B639" s="21" t="s">
        <v>2482</v>
      </c>
      <c r="C639" s="95" t="s">
        <v>2483</v>
      </c>
      <c r="D639" s="21">
        <v>1.02</v>
      </c>
      <c r="E639" s="312"/>
      <c r="F639" s="313">
        <v>0.8</v>
      </c>
      <c r="G639" s="313"/>
      <c r="H639" s="483"/>
      <c r="J639" s="705"/>
    </row>
    <row r="640" spans="1:10" x14ac:dyDescent="0.25">
      <c r="A640" s="21">
        <v>629</v>
      </c>
      <c r="B640" s="21" t="s">
        <v>2484</v>
      </c>
      <c r="C640" s="95" t="s">
        <v>2485</v>
      </c>
      <c r="D640" s="21">
        <v>1.49</v>
      </c>
      <c r="E640" s="312"/>
      <c r="F640" s="313">
        <v>0.8</v>
      </c>
      <c r="G640" s="313"/>
      <c r="H640" s="483"/>
      <c r="J640" s="705"/>
    </row>
    <row r="641" spans="1:10" x14ac:dyDescent="0.25">
      <c r="A641" s="21">
        <v>630</v>
      </c>
      <c r="B641" s="21" t="s">
        <v>2486</v>
      </c>
      <c r="C641" s="95" t="s">
        <v>2487</v>
      </c>
      <c r="D641" s="21">
        <v>2.14</v>
      </c>
      <c r="E641" s="312"/>
      <c r="F641" s="313">
        <v>0.8</v>
      </c>
      <c r="G641" s="313"/>
      <c r="H641" s="483"/>
      <c r="J641" s="705"/>
    </row>
    <row r="642" spans="1:10" x14ac:dyDescent="0.25">
      <c r="A642" s="21">
        <v>631</v>
      </c>
      <c r="B642" s="21" t="s">
        <v>2488</v>
      </c>
      <c r="C642" s="95" t="s">
        <v>2489</v>
      </c>
      <c r="D642" s="21">
        <v>1.25</v>
      </c>
      <c r="E642" s="312"/>
      <c r="F642" s="313">
        <v>0.8</v>
      </c>
      <c r="G642" s="313"/>
      <c r="H642" s="483"/>
      <c r="J642" s="705"/>
    </row>
    <row r="643" spans="1:10" x14ac:dyDescent="0.25">
      <c r="A643" s="21">
        <v>632</v>
      </c>
      <c r="B643" s="21" t="s">
        <v>2490</v>
      </c>
      <c r="C643" s="95" t="s">
        <v>2491</v>
      </c>
      <c r="D643" s="21">
        <v>2.76</v>
      </c>
      <c r="E643" s="312"/>
      <c r="F643" s="313">
        <v>0.8</v>
      </c>
      <c r="G643" s="313"/>
      <c r="H643" s="483"/>
      <c r="J643" s="705"/>
    </row>
    <row r="644" spans="1:10" ht="30" x14ac:dyDescent="0.25">
      <c r="A644" s="21">
        <v>633</v>
      </c>
      <c r="B644" s="21" t="s">
        <v>2492</v>
      </c>
      <c r="C644" s="95" t="s">
        <v>2493</v>
      </c>
      <c r="D644" s="21">
        <v>0.76</v>
      </c>
      <c r="E644" s="312"/>
      <c r="F644" s="313">
        <v>0.8</v>
      </c>
      <c r="G644" s="313"/>
      <c r="H644" s="483"/>
      <c r="J644" s="705"/>
    </row>
    <row r="645" spans="1:10" x14ac:dyDescent="0.25">
      <c r="A645" s="21">
        <v>634</v>
      </c>
      <c r="B645" s="21" t="s">
        <v>2494</v>
      </c>
      <c r="C645" s="95" t="s">
        <v>2495</v>
      </c>
      <c r="D645" s="21">
        <v>1.06</v>
      </c>
      <c r="E645" s="312"/>
      <c r="F645" s="313">
        <v>0.8</v>
      </c>
      <c r="G645" s="313"/>
      <c r="H645" s="483"/>
      <c r="J645" s="705"/>
    </row>
    <row r="646" spans="1:10" x14ac:dyDescent="0.25">
      <c r="A646" s="21">
        <v>635</v>
      </c>
      <c r="B646" s="21" t="s">
        <v>2496</v>
      </c>
      <c r="C646" s="95" t="s">
        <v>2497</v>
      </c>
      <c r="D646" s="21">
        <v>1.1599999999999999</v>
      </c>
      <c r="E646" s="312"/>
      <c r="F646" s="313">
        <v>0.8</v>
      </c>
      <c r="G646" s="313"/>
      <c r="H646" s="483"/>
      <c r="J646" s="705"/>
    </row>
    <row r="647" spans="1:10" x14ac:dyDescent="0.25">
      <c r="A647" s="21">
        <v>636</v>
      </c>
      <c r="B647" s="21" t="s">
        <v>2498</v>
      </c>
      <c r="C647" s="95" t="s">
        <v>2499</v>
      </c>
      <c r="D647" s="21">
        <v>3.32</v>
      </c>
      <c r="E647" s="312"/>
      <c r="F647" s="313">
        <v>0.8</v>
      </c>
      <c r="G647" s="313"/>
      <c r="H647" s="483"/>
      <c r="J647" s="705"/>
    </row>
    <row r="648" spans="1:10" x14ac:dyDescent="0.25">
      <c r="A648" s="21">
        <v>637</v>
      </c>
      <c r="B648" s="21" t="s">
        <v>2500</v>
      </c>
      <c r="C648" s="95" t="s">
        <v>2501</v>
      </c>
      <c r="D648" s="21">
        <v>4.32</v>
      </c>
      <c r="E648" s="312"/>
      <c r="F648" s="313">
        <v>0.85000000000000009</v>
      </c>
      <c r="G648" s="313"/>
      <c r="H648" s="483"/>
      <c r="J648" s="705"/>
    </row>
    <row r="649" spans="1:10" x14ac:dyDescent="0.25">
      <c r="A649" s="21">
        <v>638</v>
      </c>
      <c r="B649" s="21" t="s">
        <v>2502</v>
      </c>
      <c r="C649" s="95" t="s">
        <v>2503</v>
      </c>
      <c r="D649" s="21">
        <v>3.5</v>
      </c>
      <c r="E649" s="312"/>
      <c r="F649" s="313">
        <v>0.85</v>
      </c>
      <c r="G649" s="313"/>
      <c r="H649" s="483" t="s">
        <v>1606</v>
      </c>
      <c r="J649" s="705"/>
    </row>
    <row r="650" spans="1:10" x14ac:dyDescent="0.25">
      <c r="A650" s="21">
        <v>639</v>
      </c>
      <c r="B650" s="21" t="s">
        <v>2504</v>
      </c>
      <c r="C650" s="95" t="s">
        <v>2503</v>
      </c>
      <c r="D650" s="21">
        <v>2.8</v>
      </c>
      <c r="E650" s="312"/>
      <c r="F650" s="313">
        <v>1</v>
      </c>
      <c r="G650" s="313"/>
      <c r="H650" s="483"/>
      <c r="J650" s="705"/>
    </row>
    <row r="651" spans="1:10" x14ac:dyDescent="0.25">
      <c r="A651" s="21">
        <v>640</v>
      </c>
      <c r="B651" s="21" t="s">
        <v>2505</v>
      </c>
      <c r="C651" s="95" t="s">
        <v>2506</v>
      </c>
      <c r="D651" s="21">
        <v>3.2631899999999998</v>
      </c>
      <c r="E651" s="312"/>
      <c r="F651" s="313">
        <v>1</v>
      </c>
      <c r="G651" s="313"/>
      <c r="H651" s="483"/>
      <c r="J651" s="705"/>
    </row>
    <row r="652" spans="1:10" x14ac:dyDescent="0.25">
      <c r="A652" s="21">
        <v>641</v>
      </c>
      <c r="B652" s="21" t="s">
        <v>2507</v>
      </c>
      <c r="C652" s="319" t="s">
        <v>2508</v>
      </c>
      <c r="D652" s="21">
        <v>0.32</v>
      </c>
      <c r="E652" s="312"/>
      <c r="F652" s="313">
        <v>0.8</v>
      </c>
      <c r="G652" s="313"/>
      <c r="H652" s="483" t="s">
        <v>1606</v>
      </c>
      <c r="J652" s="705"/>
    </row>
    <row r="653" spans="1:10" ht="30" x14ac:dyDescent="0.25">
      <c r="A653" s="21">
        <v>642</v>
      </c>
      <c r="B653" s="21" t="s">
        <v>2509</v>
      </c>
      <c r="C653" s="319" t="s">
        <v>2510</v>
      </c>
      <c r="D653" s="21">
        <v>0.32</v>
      </c>
      <c r="E653" s="312"/>
      <c r="F653" s="313">
        <v>1</v>
      </c>
      <c r="G653" s="313"/>
      <c r="H653" s="483"/>
      <c r="J653" s="705"/>
    </row>
    <row r="654" spans="1:10" x14ac:dyDescent="0.25">
      <c r="A654" s="21">
        <v>643</v>
      </c>
      <c r="B654" s="21" t="s">
        <v>2511</v>
      </c>
      <c r="C654" s="319" t="s">
        <v>2512</v>
      </c>
      <c r="D654" s="21">
        <v>0.15000000000000002</v>
      </c>
      <c r="E654" s="312"/>
      <c r="F654" s="313">
        <v>1</v>
      </c>
      <c r="G654" s="313"/>
      <c r="H654" s="483"/>
      <c r="J654" s="705"/>
    </row>
    <row r="655" spans="1:10" ht="33" x14ac:dyDescent="0.25">
      <c r="A655" s="21">
        <v>644</v>
      </c>
      <c r="B655" s="21" t="s">
        <v>2513</v>
      </c>
      <c r="C655" s="319" t="s">
        <v>2514</v>
      </c>
      <c r="D655" s="21">
        <v>0.13900000000000001</v>
      </c>
      <c r="E655" s="312"/>
      <c r="F655" s="313">
        <v>1</v>
      </c>
      <c r="G655" s="313"/>
      <c r="H655" s="714"/>
      <c r="J655" s="705"/>
    </row>
    <row r="656" spans="1:10" ht="33" x14ac:dyDescent="0.25">
      <c r="A656" s="21">
        <v>645</v>
      </c>
      <c r="B656" s="21" t="s">
        <v>2515</v>
      </c>
      <c r="C656" s="319" t="s">
        <v>2516</v>
      </c>
      <c r="D656" s="21">
        <v>0.17549999999999999</v>
      </c>
      <c r="E656" s="312"/>
      <c r="F656" s="313">
        <v>1</v>
      </c>
      <c r="G656" s="313"/>
      <c r="H656" s="714"/>
      <c r="J656" s="705"/>
    </row>
    <row r="657" spans="1:10" ht="33" x14ac:dyDescent="0.25">
      <c r="A657" s="21">
        <v>646</v>
      </c>
      <c r="B657" s="21" t="s">
        <v>2517</v>
      </c>
      <c r="C657" s="319" t="s">
        <v>2518</v>
      </c>
      <c r="D657" s="21">
        <v>0.1787</v>
      </c>
      <c r="E657" s="312"/>
      <c r="F657" s="313">
        <v>1</v>
      </c>
      <c r="G657" s="313"/>
      <c r="H657" s="714"/>
      <c r="J657" s="705"/>
    </row>
    <row r="658" spans="1:10" ht="33" x14ac:dyDescent="0.25">
      <c r="A658" s="21">
        <v>647</v>
      </c>
      <c r="B658" s="21" t="s">
        <v>2519</v>
      </c>
      <c r="C658" s="319" t="s">
        <v>2520</v>
      </c>
      <c r="D658" s="21">
        <v>0.1424</v>
      </c>
      <c r="E658" s="312"/>
      <c r="F658" s="313">
        <v>1</v>
      </c>
      <c r="G658" s="313"/>
      <c r="H658" s="76"/>
      <c r="J658" s="705"/>
    </row>
    <row r="659" spans="1:10" ht="33" x14ac:dyDescent="0.25">
      <c r="A659" s="21">
        <v>648</v>
      </c>
      <c r="B659" s="21" t="s">
        <v>6799</v>
      </c>
      <c r="C659" s="319" t="s">
        <v>6800</v>
      </c>
      <c r="D659" s="21">
        <v>0.11345</v>
      </c>
      <c r="E659" s="312"/>
      <c r="F659" s="313">
        <v>1</v>
      </c>
      <c r="G659" s="313"/>
      <c r="H659" s="714"/>
      <c r="J659" s="705"/>
    </row>
    <row r="660" spans="1:10" ht="30" x14ac:dyDescent="0.25">
      <c r="A660" s="21">
        <v>649</v>
      </c>
      <c r="B660" s="21" t="s">
        <v>2521</v>
      </c>
      <c r="C660" s="95" t="s">
        <v>2522</v>
      </c>
      <c r="D660" s="21">
        <v>0.46</v>
      </c>
      <c r="E660" s="312"/>
      <c r="F660" s="313">
        <v>1</v>
      </c>
      <c r="G660" s="313"/>
      <c r="H660" s="714"/>
      <c r="J660" s="705"/>
    </row>
    <row r="661" spans="1:10" x14ac:dyDescent="0.25">
      <c r="A661" s="21">
        <v>650</v>
      </c>
      <c r="B661" s="21" t="s">
        <v>2523</v>
      </c>
      <c r="C661" s="95" t="s">
        <v>2524</v>
      </c>
      <c r="D661" s="21">
        <v>8.4</v>
      </c>
      <c r="E661" s="312"/>
      <c r="F661" s="313">
        <v>1.05</v>
      </c>
      <c r="G661" s="313"/>
      <c r="H661" s="483"/>
      <c r="J661" s="705"/>
    </row>
    <row r="662" spans="1:10" x14ac:dyDescent="0.25">
      <c r="A662" s="21">
        <v>651</v>
      </c>
      <c r="B662" s="21" t="s">
        <v>2525</v>
      </c>
      <c r="C662" s="95" t="s">
        <v>2526</v>
      </c>
      <c r="D662" s="21">
        <v>2.3199999999999998</v>
      </c>
      <c r="E662" s="312"/>
      <c r="F662" s="313">
        <v>1.1000000000000001</v>
      </c>
      <c r="G662" s="313"/>
      <c r="H662" s="483"/>
      <c r="J662" s="705"/>
    </row>
    <row r="663" spans="1:10" ht="30" x14ac:dyDescent="0.25">
      <c r="A663" s="21">
        <v>652</v>
      </c>
      <c r="B663" s="21" t="s">
        <v>2527</v>
      </c>
      <c r="C663" s="95" t="s">
        <v>2528</v>
      </c>
      <c r="D663" s="21">
        <v>18.149999999999999</v>
      </c>
      <c r="E663" s="312"/>
      <c r="F663" s="313">
        <v>1.05</v>
      </c>
      <c r="G663" s="313"/>
      <c r="H663" s="483"/>
      <c r="J663" s="705"/>
    </row>
    <row r="664" spans="1:10" x14ac:dyDescent="0.25">
      <c r="A664" s="21">
        <v>653</v>
      </c>
      <c r="B664" s="21" t="s">
        <v>2529</v>
      </c>
      <c r="C664" s="95" t="s">
        <v>2530</v>
      </c>
      <c r="D664" s="21">
        <v>2.0499999999999998</v>
      </c>
      <c r="E664" s="312"/>
      <c r="F664" s="313">
        <v>1.05</v>
      </c>
      <c r="G664" s="313"/>
      <c r="H664" s="483"/>
      <c r="J664" s="705"/>
    </row>
    <row r="665" spans="1:10" x14ac:dyDescent="0.25">
      <c r="A665" s="21">
        <v>654</v>
      </c>
      <c r="B665" s="21" t="s">
        <v>2531</v>
      </c>
      <c r="C665" s="95" t="s">
        <v>2532</v>
      </c>
      <c r="D665" s="21">
        <v>7.81</v>
      </c>
      <c r="E665" s="312"/>
      <c r="F665" s="313">
        <v>1.05</v>
      </c>
      <c r="G665" s="313"/>
      <c r="H665" s="483"/>
      <c r="J665" s="705"/>
    </row>
    <row r="666" spans="1:10" x14ac:dyDescent="0.25">
      <c r="A666" s="21">
        <v>655</v>
      </c>
      <c r="B666" s="21" t="s">
        <v>2533</v>
      </c>
      <c r="C666" s="95" t="s">
        <v>2534</v>
      </c>
      <c r="D666" s="21">
        <v>40</v>
      </c>
      <c r="E666" s="312">
        <v>0.2722</v>
      </c>
      <c r="F666" s="313">
        <v>1.1000000000000001</v>
      </c>
      <c r="G666" s="313"/>
      <c r="H666" s="483"/>
      <c r="J666" s="705"/>
    </row>
    <row r="667" spans="1:10" x14ac:dyDescent="0.25">
      <c r="A667" s="21">
        <v>656</v>
      </c>
      <c r="B667" s="21" t="s">
        <v>2535</v>
      </c>
      <c r="C667" s="95" t="s">
        <v>2536</v>
      </c>
      <c r="D667" s="21">
        <v>0.5</v>
      </c>
      <c r="E667" s="312"/>
      <c r="F667" s="313">
        <v>1.1499999999999999</v>
      </c>
      <c r="G667" s="313"/>
      <c r="H667" s="483" t="s">
        <v>1606</v>
      </c>
      <c r="J667" s="705"/>
    </row>
    <row r="668" spans="1:10" x14ac:dyDescent="0.25">
      <c r="A668" s="21">
        <v>657</v>
      </c>
      <c r="B668" s="21" t="s">
        <v>2537</v>
      </c>
      <c r="C668" s="95" t="s">
        <v>2538</v>
      </c>
      <c r="D668" s="21">
        <v>0.4</v>
      </c>
      <c r="E668" s="312"/>
      <c r="F668" s="313">
        <v>1</v>
      </c>
      <c r="G668" s="313"/>
      <c r="H668" s="483"/>
      <c r="J668" s="705"/>
    </row>
    <row r="669" spans="1:10" ht="30" x14ac:dyDescent="0.25">
      <c r="A669" s="21">
        <v>658</v>
      </c>
      <c r="B669" s="21" t="s">
        <v>2539</v>
      </c>
      <c r="C669" s="95" t="s">
        <v>2540</v>
      </c>
      <c r="D669" s="85">
        <v>0.97399999999999998</v>
      </c>
      <c r="E669" s="312"/>
      <c r="F669" s="313">
        <v>1</v>
      </c>
      <c r="G669" s="313"/>
      <c r="H669" s="483"/>
      <c r="J669" s="705"/>
    </row>
    <row r="670" spans="1:10" ht="30" x14ac:dyDescent="0.25">
      <c r="A670" s="21">
        <v>659</v>
      </c>
      <c r="B670" s="21" t="s">
        <v>2541</v>
      </c>
      <c r="C670" s="95" t="s">
        <v>2542</v>
      </c>
      <c r="D670" s="85">
        <v>6.7530000000000001</v>
      </c>
      <c r="E670" s="312"/>
      <c r="F670" s="313">
        <v>1</v>
      </c>
      <c r="G670" s="313"/>
      <c r="H670" s="483"/>
      <c r="J670" s="705"/>
    </row>
    <row r="671" spans="1:10" x14ac:dyDescent="0.25">
      <c r="A671" s="21">
        <v>660</v>
      </c>
      <c r="B671" s="21" t="s">
        <v>2543</v>
      </c>
      <c r="C671" s="95" t="s">
        <v>2544</v>
      </c>
      <c r="D671" s="85">
        <v>0.4</v>
      </c>
      <c r="E671" s="312"/>
      <c r="F671" s="313">
        <v>1</v>
      </c>
      <c r="G671" s="313"/>
      <c r="H671" s="483"/>
      <c r="J671" s="705"/>
    </row>
    <row r="672" spans="1:10" ht="30" x14ac:dyDescent="0.25">
      <c r="A672" s="21">
        <v>661</v>
      </c>
      <c r="B672" s="21" t="s">
        <v>2545</v>
      </c>
      <c r="C672" s="319" t="s">
        <v>2546</v>
      </c>
      <c r="D672" s="21">
        <v>1.67</v>
      </c>
      <c r="E672" s="312">
        <v>0</v>
      </c>
      <c r="F672" s="313">
        <v>1</v>
      </c>
      <c r="G672" s="313"/>
      <c r="H672" s="483"/>
      <c r="J672" s="705"/>
    </row>
    <row r="673" spans="1:14" ht="30" x14ac:dyDescent="0.25">
      <c r="A673" s="21">
        <v>662</v>
      </c>
      <c r="B673" s="21" t="s">
        <v>2547</v>
      </c>
      <c r="C673" s="319" t="s">
        <v>2548</v>
      </c>
      <c r="D673" s="21">
        <v>3.23</v>
      </c>
      <c r="E673" s="312">
        <v>0</v>
      </c>
      <c r="F673" s="313">
        <v>1</v>
      </c>
      <c r="G673" s="313"/>
      <c r="H673" s="483"/>
      <c r="J673" s="705"/>
    </row>
    <row r="674" spans="1:14" ht="30" x14ac:dyDescent="0.25">
      <c r="A674" s="21">
        <v>663</v>
      </c>
      <c r="B674" s="21" t="s">
        <v>2549</v>
      </c>
      <c r="C674" s="319" t="s">
        <v>2550</v>
      </c>
      <c r="D674" s="21">
        <v>9.91</v>
      </c>
      <c r="E674" s="312">
        <v>0</v>
      </c>
      <c r="F674" s="313">
        <v>1</v>
      </c>
      <c r="G674" s="313"/>
      <c r="H674" s="483"/>
      <c r="J674" s="705"/>
    </row>
    <row r="675" spans="1:14" x14ac:dyDescent="0.25">
      <c r="A675" s="21">
        <v>664</v>
      </c>
      <c r="B675" s="21" t="s">
        <v>2551</v>
      </c>
      <c r="C675" s="326" t="s">
        <v>2552</v>
      </c>
      <c r="D675" s="327">
        <v>2.46</v>
      </c>
      <c r="E675" s="328">
        <v>0.70660000000000001</v>
      </c>
      <c r="F675" s="313">
        <v>1</v>
      </c>
      <c r="G675" s="313"/>
      <c r="H675" s="483"/>
      <c r="J675" s="705"/>
    </row>
    <row r="676" spans="1:14" x14ac:dyDescent="0.25">
      <c r="A676" s="21">
        <v>665</v>
      </c>
      <c r="B676" s="715" t="s">
        <v>2553</v>
      </c>
      <c r="C676" s="716" t="s">
        <v>2554</v>
      </c>
      <c r="D676" s="327">
        <v>1.52</v>
      </c>
      <c r="E676" s="328">
        <v>5.8500000000000003E-2</v>
      </c>
      <c r="F676" s="313">
        <v>1</v>
      </c>
      <c r="G676" s="313"/>
      <c r="H676" s="483" t="s">
        <v>1606</v>
      </c>
      <c r="J676" s="705"/>
    </row>
    <row r="677" spans="1:14" ht="30" x14ac:dyDescent="0.25">
      <c r="A677" s="21">
        <v>666</v>
      </c>
      <c r="B677" s="21" t="s">
        <v>6801</v>
      </c>
      <c r="C677" s="326" t="s">
        <v>6802</v>
      </c>
      <c r="D677" s="717">
        <v>1.181</v>
      </c>
      <c r="E677" s="328">
        <v>0.1779</v>
      </c>
      <c r="F677" s="313">
        <v>1</v>
      </c>
      <c r="G677" s="313"/>
      <c r="H677" s="483"/>
      <c r="J677" s="705"/>
      <c r="N677" s="318"/>
    </row>
    <row r="678" spans="1:14" ht="30" x14ac:dyDescent="0.25">
      <c r="A678" s="21">
        <v>667</v>
      </c>
      <c r="B678" s="21" t="s">
        <v>6803</v>
      </c>
      <c r="C678" s="326" t="s">
        <v>6804</v>
      </c>
      <c r="D678" s="717">
        <v>2.1709999999999998</v>
      </c>
      <c r="E678" s="328">
        <v>9.7600000000000006E-2</v>
      </c>
      <c r="F678" s="313">
        <v>1</v>
      </c>
      <c r="G678" s="313"/>
      <c r="H678" s="483"/>
      <c r="J678" s="705"/>
      <c r="N678" s="318"/>
    </row>
    <row r="679" spans="1:14" ht="30" x14ac:dyDescent="0.25">
      <c r="A679" s="21">
        <v>668</v>
      </c>
      <c r="B679" s="21" t="s">
        <v>6805</v>
      </c>
      <c r="C679" s="326" t="s">
        <v>6806</v>
      </c>
      <c r="D679" s="717">
        <v>3.161</v>
      </c>
      <c r="E679" s="328">
        <v>6.7299999999999999E-2</v>
      </c>
      <c r="F679" s="313">
        <v>1</v>
      </c>
      <c r="G679" s="313"/>
      <c r="H679" s="483"/>
      <c r="J679" s="705"/>
      <c r="N679" s="318"/>
    </row>
    <row r="680" spans="1:14" ht="30" x14ac:dyDescent="0.25">
      <c r="A680" s="21">
        <v>669</v>
      </c>
      <c r="B680" s="21" t="s">
        <v>6807</v>
      </c>
      <c r="C680" s="326" t="s">
        <v>6808</v>
      </c>
      <c r="D680" s="717">
        <v>4.1509999999999998</v>
      </c>
      <c r="E680" s="328">
        <v>5.1299999999999998E-2</v>
      </c>
      <c r="F680" s="313">
        <v>1</v>
      </c>
      <c r="G680" s="313"/>
      <c r="H680" s="483"/>
      <c r="J680" s="705"/>
      <c r="N680" s="318"/>
    </row>
    <row r="681" spans="1:14" x14ac:dyDescent="0.25">
      <c r="A681" s="21">
        <v>670</v>
      </c>
      <c r="B681" s="21" t="s">
        <v>2555</v>
      </c>
      <c r="C681" s="326" t="s">
        <v>2556</v>
      </c>
      <c r="D681" s="717">
        <v>3.24</v>
      </c>
      <c r="E681" s="328">
        <v>4.58E-2</v>
      </c>
      <c r="F681" s="313">
        <v>1</v>
      </c>
      <c r="G681" s="313"/>
      <c r="H681" s="483" t="s">
        <v>1606</v>
      </c>
      <c r="J681" s="705"/>
      <c r="N681" s="318"/>
    </row>
    <row r="682" spans="1:14" ht="30" x14ac:dyDescent="0.25">
      <c r="A682" s="21">
        <v>671</v>
      </c>
      <c r="B682" s="21" t="s">
        <v>6809</v>
      </c>
      <c r="C682" s="326" t="s">
        <v>6810</v>
      </c>
      <c r="D682" s="717">
        <v>1.181</v>
      </c>
      <c r="E682" s="328">
        <v>0.1779</v>
      </c>
      <c r="F682" s="313">
        <v>1</v>
      </c>
      <c r="G682" s="313"/>
      <c r="H682" s="483"/>
      <c r="J682" s="705"/>
      <c r="N682" s="318"/>
    </row>
    <row r="683" spans="1:14" ht="30" x14ac:dyDescent="0.25">
      <c r="A683" s="21">
        <v>672</v>
      </c>
      <c r="B683" s="21" t="s">
        <v>6811</v>
      </c>
      <c r="C683" s="326" t="s">
        <v>6812</v>
      </c>
      <c r="D683" s="717">
        <v>2.1709999999999998</v>
      </c>
      <c r="E683" s="328">
        <v>9.7600000000000006E-2</v>
      </c>
      <c r="F683" s="313">
        <v>1</v>
      </c>
      <c r="G683" s="313"/>
      <c r="H683" s="483"/>
      <c r="J683" s="705"/>
      <c r="N683" s="318"/>
    </row>
    <row r="684" spans="1:14" ht="30" x14ac:dyDescent="0.25">
      <c r="A684" s="21">
        <v>673</v>
      </c>
      <c r="B684" s="21" t="s">
        <v>6813</v>
      </c>
      <c r="C684" s="326" t="s">
        <v>6814</v>
      </c>
      <c r="D684" s="717">
        <v>3.161</v>
      </c>
      <c r="E684" s="328">
        <v>6.7299999999999999E-2</v>
      </c>
      <c r="F684" s="313">
        <v>1</v>
      </c>
      <c r="G684" s="313"/>
      <c r="H684" s="483"/>
      <c r="J684" s="705"/>
      <c r="N684" s="318"/>
    </row>
    <row r="685" spans="1:14" ht="30" x14ac:dyDescent="0.25">
      <c r="A685" s="21">
        <v>674</v>
      </c>
      <c r="B685" s="21" t="s">
        <v>6815</v>
      </c>
      <c r="C685" s="326" t="s">
        <v>6816</v>
      </c>
      <c r="D685" s="717">
        <v>4.1509999999999998</v>
      </c>
      <c r="E685" s="328">
        <v>5.1299999999999998E-2</v>
      </c>
      <c r="F685" s="313">
        <v>1</v>
      </c>
      <c r="G685" s="313"/>
      <c r="H685" s="483"/>
      <c r="J685" s="705"/>
      <c r="N685" s="318"/>
    </row>
    <row r="686" spans="1:14" ht="30" x14ac:dyDescent="0.25">
      <c r="A686" s="21">
        <v>675</v>
      </c>
      <c r="B686" s="21" t="s">
        <v>2557</v>
      </c>
      <c r="C686" s="326" t="s">
        <v>2558</v>
      </c>
      <c r="D686" s="327">
        <v>3.25</v>
      </c>
      <c r="E686" s="328">
        <v>0.34499999999999997</v>
      </c>
      <c r="F686" s="313">
        <v>1</v>
      </c>
      <c r="G686" s="313"/>
      <c r="H686" s="483" t="s">
        <v>1606</v>
      </c>
      <c r="J686" s="705"/>
    </row>
    <row r="687" spans="1:14" ht="30" x14ac:dyDescent="0.25">
      <c r="A687" s="21">
        <v>676</v>
      </c>
      <c r="B687" s="21" t="s">
        <v>2559</v>
      </c>
      <c r="C687" s="326" t="s">
        <v>2560</v>
      </c>
      <c r="D687" s="327">
        <v>1.117</v>
      </c>
      <c r="E687" s="328">
        <v>0.80865006553079943</v>
      </c>
      <c r="F687" s="313">
        <v>1</v>
      </c>
      <c r="G687" s="313"/>
      <c r="H687" s="483"/>
      <c r="J687" s="705"/>
    </row>
    <row r="688" spans="1:14" ht="33" x14ac:dyDescent="0.25">
      <c r="A688" s="21">
        <v>677</v>
      </c>
      <c r="B688" s="21" t="s">
        <v>2561</v>
      </c>
      <c r="C688" s="326" t="s">
        <v>2562</v>
      </c>
      <c r="D688" s="327">
        <v>1.1970000000000001</v>
      </c>
      <c r="E688" s="328">
        <v>0.75747315402196391</v>
      </c>
      <c r="F688" s="313">
        <v>1</v>
      </c>
      <c r="G688" s="313"/>
      <c r="H688" s="483"/>
      <c r="J688" s="705"/>
    </row>
    <row r="689" spans="1:10" ht="33" x14ac:dyDescent="0.25">
      <c r="A689" s="21">
        <v>678</v>
      </c>
      <c r="B689" s="21" t="s">
        <v>2563</v>
      </c>
      <c r="C689" s="326" t="s">
        <v>2566</v>
      </c>
      <c r="D689" s="327">
        <v>1.409</v>
      </c>
      <c r="E689" s="328">
        <v>0.64890217898512104</v>
      </c>
      <c r="F689" s="313">
        <v>1</v>
      </c>
      <c r="G689" s="313"/>
      <c r="H689" s="483"/>
      <c r="J689" s="705"/>
    </row>
    <row r="690" spans="1:10" ht="33" x14ac:dyDescent="0.25">
      <c r="A690" s="21">
        <v>679</v>
      </c>
      <c r="B690" s="21" t="s">
        <v>2565</v>
      </c>
      <c r="C690" s="326" t="s">
        <v>2564</v>
      </c>
      <c r="D690" s="327">
        <v>1.512</v>
      </c>
      <c r="E690" s="328">
        <v>0.60668630848824745</v>
      </c>
      <c r="F690" s="313">
        <v>1</v>
      </c>
      <c r="G690" s="313"/>
      <c r="H690" s="483"/>
      <c r="J690" s="705"/>
    </row>
    <row r="691" spans="1:10" ht="33" x14ac:dyDescent="0.25">
      <c r="A691" s="21">
        <v>680</v>
      </c>
      <c r="B691" s="21" t="s">
        <v>2567</v>
      </c>
      <c r="C691" s="326" t="s">
        <v>2568</v>
      </c>
      <c r="D691" s="327">
        <v>1.665</v>
      </c>
      <c r="E691" s="328">
        <v>0.55290921832831141</v>
      </c>
      <c r="F691" s="313">
        <v>1</v>
      </c>
      <c r="G691" s="313"/>
      <c r="H691" s="483"/>
      <c r="J691" s="705"/>
    </row>
    <row r="692" spans="1:10" ht="33" x14ac:dyDescent="0.25">
      <c r="A692" s="21">
        <v>681</v>
      </c>
      <c r="B692" s="21" t="s">
        <v>2569</v>
      </c>
      <c r="C692" s="326" t="s">
        <v>2570</v>
      </c>
      <c r="D692" s="327">
        <v>1.702</v>
      </c>
      <c r="E692" s="328">
        <v>0.54130304539549823</v>
      </c>
      <c r="F692" s="313">
        <v>1</v>
      </c>
      <c r="G692" s="313"/>
      <c r="H692" s="483"/>
      <c r="J692" s="705"/>
    </row>
    <row r="693" spans="1:10" ht="33" x14ac:dyDescent="0.25">
      <c r="A693" s="21">
        <v>682</v>
      </c>
      <c r="B693" s="21" t="s">
        <v>2571</v>
      </c>
      <c r="C693" s="326" t="s">
        <v>2572</v>
      </c>
      <c r="D693" s="327">
        <v>1.8089999999999999</v>
      </c>
      <c r="E693" s="328">
        <v>0.51051136276664388</v>
      </c>
      <c r="F693" s="313">
        <v>1</v>
      </c>
      <c r="G693" s="313"/>
      <c r="H693" s="483"/>
      <c r="J693" s="705"/>
    </row>
    <row r="694" spans="1:10" ht="33" x14ac:dyDescent="0.25">
      <c r="A694" s="21">
        <v>683</v>
      </c>
      <c r="B694" s="21" t="s">
        <v>2573</v>
      </c>
      <c r="C694" s="326" t="s">
        <v>2574</v>
      </c>
      <c r="D694" s="327">
        <v>1.819</v>
      </c>
      <c r="E694" s="328">
        <v>0.50777730901876117</v>
      </c>
      <c r="F694" s="313">
        <v>1</v>
      </c>
      <c r="G694" s="313"/>
      <c r="H694" s="483"/>
      <c r="J694" s="705"/>
    </row>
    <row r="695" spans="1:10" ht="33" x14ac:dyDescent="0.25">
      <c r="A695" s="21">
        <v>684</v>
      </c>
      <c r="B695" s="21" t="s">
        <v>2575</v>
      </c>
      <c r="C695" s="326" t="s">
        <v>2576</v>
      </c>
      <c r="D695" s="327">
        <v>1.8320000000000001</v>
      </c>
      <c r="E695" s="328">
        <v>0.50429878341228729</v>
      </c>
      <c r="F695" s="313">
        <v>1</v>
      </c>
      <c r="G695" s="313"/>
      <c r="H695" s="483"/>
      <c r="J695" s="705"/>
    </row>
    <row r="696" spans="1:10" ht="33" x14ac:dyDescent="0.25">
      <c r="A696" s="21">
        <v>685</v>
      </c>
      <c r="B696" s="21" t="s">
        <v>2577</v>
      </c>
      <c r="C696" s="326" t="s">
        <v>2580</v>
      </c>
      <c r="D696" s="327">
        <v>1.9279999999999999</v>
      </c>
      <c r="E696" s="328">
        <v>0.48027771852795764</v>
      </c>
      <c r="F696" s="313">
        <v>1</v>
      </c>
      <c r="G696" s="313"/>
      <c r="H696" s="483"/>
      <c r="J696" s="705"/>
    </row>
    <row r="697" spans="1:10" ht="33" x14ac:dyDescent="0.25">
      <c r="A697" s="21">
        <v>686</v>
      </c>
      <c r="B697" s="21" t="s">
        <v>2579</v>
      </c>
      <c r="C697" s="326" t="s">
        <v>2578</v>
      </c>
      <c r="D697" s="327">
        <v>2.0710000000000002</v>
      </c>
      <c r="E697" s="328">
        <v>0.44805258048803476</v>
      </c>
      <c r="F697" s="313">
        <v>1</v>
      </c>
      <c r="G697" s="313"/>
      <c r="H697" s="483"/>
      <c r="J697" s="705"/>
    </row>
    <row r="698" spans="1:10" ht="33" x14ac:dyDescent="0.25">
      <c r="A698" s="21">
        <v>687</v>
      </c>
      <c r="B698" s="21" t="s">
        <v>2581</v>
      </c>
      <c r="C698" s="326" t="s">
        <v>2582</v>
      </c>
      <c r="D698" s="327">
        <v>2.2240000000000002</v>
      </c>
      <c r="E698" s="328">
        <v>0.41830508474576272</v>
      </c>
      <c r="F698" s="313">
        <v>1</v>
      </c>
      <c r="G698" s="313"/>
      <c r="H698" s="483"/>
      <c r="J698" s="705"/>
    </row>
    <row r="699" spans="1:10" ht="33" x14ac:dyDescent="0.25">
      <c r="A699" s="21">
        <v>688</v>
      </c>
      <c r="B699" s="21" t="s">
        <v>2583</v>
      </c>
      <c r="C699" s="326" t="s">
        <v>2586</v>
      </c>
      <c r="D699" s="327">
        <v>2.2850000000000001</v>
      </c>
      <c r="E699" s="328">
        <v>0.40745380269634035</v>
      </c>
      <c r="F699" s="313">
        <v>1</v>
      </c>
      <c r="G699" s="313"/>
      <c r="H699" s="483"/>
      <c r="J699" s="705"/>
    </row>
    <row r="700" spans="1:10" ht="33" x14ac:dyDescent="0.25">
      <c r="A700" s="21">
        <v>689</v>
      </c>
      <c r="B700" s="21" t="s">
        <v>2585</v>
      </c>
      <c r="C700" s="326" t="s">
        <v>2584</v>
      </c>
      <c r="D700" s="327">
        <v>2.343</v>
      </c>
      <c r="E700" s="328">
        <v>0.39755154639175255</v>
      </c>
      <c r="F700" s="313">
        <v>1</v>
      </c>
      <c r="G700" s="313"/>
      <c r="H700" s="483"/>
      <c r="J700" s="705"/>
    </row>
    <row r="701" spans="1:10" ht="33" x14ac:dyDescent="0.25">
      <c r="A701" s="21">
        <v>690</v>
      </c>
      <c r="B701" s="21" t="s">
        <v>2587</v>
      </c>
      <c r="C701" s="326" t="s">
        <v>2588</v>
      </c>
      <c r="D701" s="327">
        <v>2.4409999999999998</v>
      </c>
      <c r="E701" s="328">
        <v>0.38208329797359858</v>
      </c>
      <c r="F701" s="313">
        <v>1</v>
      </c>
      <c r="G701" s="313"/>
      <c r="H701" s="483"/>
      <c r="J701" s="705"/>
    </row>
    <row r="702" spans="1:10" ht="33" x14ac:dyDescent="0.25">
      <c r="A702" s="21">
        <v>691</v>
      </c>
      <c r="B702" s="21" t="s">
        <v>2589</v>
      </c>
      <c r="C702" s="326" t="s">
        <v>2590</v>
      </c>
      <c r="D702" s="327">
        <v>2.5270000000000001</v>
      </c>
      <c r="E702" s="328">
        <v>0.36939414893318312</v>
      </c>
      <c r="F702" s="313">
        <v>1</v>
      </c>
      <c r="G702" s="313"/>
      <c r="H702" s="483"/>
      <c r="J702" s="705"/>
    </row>
    <row r="703" spans="1:10" ht="33" x14ac:dyDescent="0.25">
      <c r="A703" s="21">
        <v>692</v>
      </c>
      <c r="B703" s="21" t="s">
        <v>2591</v>
      </c>
      <c r="C703" s="326" t="s">
        <v>2592</v>
      </c>
      <c r="D703" s="327">
        <v>2.5379999999999998</v>
      </c>
      <c r="E703" s="328">
        <v>0.36781394532772982</v>
      </c>
      <c r="F703" s="313">
        <v>1</v>
      </c>
      <c r="G703" s="313"/>
      <c r="H703" s="483"/>
      <c r="J703" s="705"/>
    </row>
    <row r="704" spans="1:10" ht="33" x14ac:dyDescent="0.25">
      <c r="A704" s="21">
        <v>693</v>
      </c>
      <c r="B704" s="21" t="s">
        <v>2593</v>
      </c>
      <c r="C704" s="326" t="s">
        <v>2594</v>
      </c>
      <c r="D704" s="327">
        <v>2.7759999999999998</v>
      </c>
      <c r="E704" s="328">
        <v>0.33716545645579715</v>
      </c>
      <c r="F704" s="313">
        <v>1</v>
      </c>
      <c r="G704" s="313"/>
      <c r="H704" s="483"/>
      <c r="J704" s="705"/>
    </row>
    <row r="705" spans="1:10" ht="33" x14ac:dyDescent="0.25">
      <c r="A705" s="21">
        <v>694</v>
      </c>
      <c r="B705" s="21" t="s">
        <v>2595</v>
      </c>
      <c r="C705" s="326" t="s">
        <v>6817</v>
      </c>
      <c r="D705" s="327">
        <v>2.96</v>
      </c>
      <c r="E705" s="328">
        <v>0.3166163980404883</v>
      </c>
      <c r="F705" s="313">
        <v>1</v>
      </c>
      <c r="G705" s="313"/>
      <c r="H705" s="483"/>
      <c r="J705" s="705"/>
    </row>
    <row r="706" spans="1:10" ht="33" x14ac:dyDescent="0.25">
      <c r="A706" s="21">
        <v>695</v>
      </c>
      <c r="B706" s="21" t="s">
        <v>2596</v>
      </c>
      <c r="C706" s="326" t="s">
        <v>2600</v>
      </c>
      <c r="D706" s="327">
        <v>2.9660000000000002</v>
      </c>
      <c r="E706" s="328">
        <v>0.31602992492993404</v>
      </c>
      <c r="F706" s="313">
        <v>1</v>
      </c>
      <c r="G706" s="313"/>
      <c r="H706" s="483"/>
      <c r="J706" s="705"/>
    </row>
    <row r="707" spans="1:10" ht="33" x14ac:dyDescent="0.25">
      <c r="A707" s="21">
        <v>696</v>
      </c>
      <c r="B707" s="21" t="s">
        <v>2597</v>
      </c>
      <c r="C707" s="326" t="s">
        <v>2598</v>
      </c>
      <c r="D707" s="327">
        <v>3.254</v>
      </c>
      <c r="E707" s="328">
        <v>0.28870345403127906</v>
      </c>
      <c r="F707" s="313">
        <v>1</v>
      </c>
      <c r="G707" s="313"/>
      <c r="H707" s="483"/>
      <c r="J707" s="705"/>
    </row>
    <row r="708" spans="1:10" ht="33" x14ac:dyDescent="0.25">
      <c r="A708" s="21">
        <v>697</v>
      </c>
      <c r="B708" s="21" t="s">
        <v>2599</v>
      </c>
      <c r="C708" s="326" t="s">
        <v>2602</v>
      </c>
      <c r="D708" s="327">
        <v>3.4780000000000002</v>
      </c>
      <c r="E708" s="328">
        <v>0.27041679687140474</v>
      </c>
      <c r="F708" s="313">
        <v>1</v>
      </c>
      <c r="G708" s="313"/>
      <c r="H708" s="483"/>
      <c r="J708" s="705"/>
    </row>
    <row r="709" spans="1:10" ht="33" x14ac:dyDescent="0.25">
      <c r="A709" s="21">
        <v>698</v>
      </c>
      <c r="B709" s="21" t="s">
        <v>2601</v>
      </c>
      <c r="C709" s="326" t="s">
        <v>2604</v>
      </c>
      <c r="D709" s="327">
        <v>3.681</v>
      </c>
      <c r="E709" s="328">
        <v>0.25585053883284548</v>
      </c>
      <c r="F709" s="313">
        <v>1</v>
      </c>
      <c r="G709" s="313"/>
      <c r="H709" s="483"/>
      <c r="J709" s="705"/>
    </row>
    <row r="710" spans="1:10" ht="33" x14ac:dyDescent="0.25">
      <c r="A710" s="21">
        <v>699</v>
      </c>
      <c r="B710" s="21" t="s">
        <v>2603</v>
      </c>
      <c r="C710" s="326" t="s">
        <v>2606</v>
      </c>
      <c r="D710" s="327">
        <v>4.1879999999999997</v>
      </c>
      <c r="E710" s="328">
        <v>0.22535050111158061</v>
      </c>
      <c r="F710" s="313">
        <v>1</v>
      </c>
      <c r="G710" s="313"/>
      <c r="H710" s="483"/>
      <c r="J710" s="705"/>
    </row>
    <row r="711" spans="1:10" ht="33" x14ac:dyDescent="0.25">
      <c r="A711" s="21">
        <v>700</v>
      </c>
      <c r="B711" s="21" t="s">
        <v>2605</v>
      </c>
      <c r="C711" s="326" t="s">
        <v>2608</v>
      </c>
      <c r="D711" s="327">
        <v>4.2649999999999997</v>
      </c>
      <c r="E711" s="328">
        <v>0.22135767956879379</v>
      </c>
      <c r="F711" s="313">
        <v>1</v>
      </c>
      <c r="G711" s="313"/>
      <c r="H711" s="483"/>
      <c r="J711" s="705"/>
    </row>
    <row r="712" spans="1:10" ht="33" x14ac:dyDescent="0.25">
      <c r="A712" s="21">
        <v>701</v>
      </c>
      <c r="B712" s="21" t="s">
        <v>2607</v>
      </c>
      <c r="C712" s="326" t="s">
        <v>6818</v>
      </c>
      <c r="D712" s="327">
        <v>5.2149999999999999</v>
      </c>
      <c r="E712" s="328">
        <v>0.18159548213044241</v>
      </c>
      <c r="F712" s="313">
        <v>1</v>
      </c>
      <c r="G712" s="313"/>
      <c r="H712" s="483"/>
      <c r="J712" s="705"/>
    </row>
    <row r="713" spans="1:10" ht="33" x14ac:dyDescent="0.25">
      <c r="A713" s="21">
        <v>702</v>
      </c>
      <c r="B713" s="21" t="s">
        <v>2609</v>
      </c>
      <c r="C713" s="326" t="s">
        <v>2610</v>
      </c>
      <c r="D713" s="327">
        <v>5.2359999999999998</v>
      </c>
      <c r="E713" s="328">
        <v>0.1808982050324297</v>
      </c>
      <c r="F713" s="313">
        <v>1</v>
      </c>
      <c r="G713" s="313"/>
      <c r="H713" s="483"/>
      <c r="J713" s="705"/>
    </row>
    <row r="714" spans="1:10" ht="33" x14ac:dyDescent="0.25">
      <c r="A714" s="21">
        <v>703</v>
      </c>
      <c r="B714" s="21" t="s">
        <v>2611</v>
      </c>
      <c r="C714" s="326" t="s">
        <v>2612</v>
      </c>
      <c r="D714" s="327">
        <v>6.077</v>
      </c>
      <c r="E714" s="328">
        <v>0.1561431166202519</v>
      </c>
      <c r="F714" s="313">
        <v>1</v>
      </c>
      <c r="G714" s="313"/>
      <c r="H714" s="483"/>
      <c r="J714" s="705"/>
    </row>
    <row r="715" spans="1:10" ht="30" x14ac:dyDescent="0.25">
      <c r="A715" s="21">
        <v>704</v>
      </c>
      <c r="B715" s="21" t="s">
        <v>2613</v>
      </c>
      <c r="C715" s="326" t="s">
        <v>2614</v>
      </c>
      <c r="D715" s="327">
        <v>0.39</v>
      </c>
      <c r="E715" s="328">
        <v>0.6129</v>
      </c>
      <c r="F715" s="313">
        <v>1</v>
      </c>
      <c r="G715" s="313"/>
      <c r="H715" s="483" t="s">
        <v>1606</v>
      </c>
      <c r="J715" s="705"/>
    </row>
    <row r="716" spans="1:10" ht="30" x14ac:dyDescent="0.25">
      <c r="A716" s="21">
        <v>705</v>
      </c>
      <c r="B716" s="21" t="s">
        <v>2615</v>
      </c>
      <c r="C716" s="326" t="s">
        <v>6819</v>
      </c>
      <c r="D716" s="327">
        <v>0.27500000000000002</v>
      </c>
      <c r="E716" s="328">
        <v>0.74976097161187683</v>
      </c>
      <c r="F716" s="313">
        <v>1</v>
      </c>
      <c r="G716" s="313"/>
      <c r="H716" s="483"/>
      <c r="J716" s="705"/>
    </row>
    <row r="717" spans="1:10" ht="30" x14ac:dyDescent="0.25">
      <c r="A717" s="21">
        <v>706</v>
      </c>
      <c r="B717" s="21" t="s">
        <v>2616</v>
      </c>
      <c r="C717" s="326" t="s">
        <v>2617</v>
      </c>
      <c r="D717" s="327">
        <v>0.33800000000000002</v>
      </c>
      <c r="E717" s="328">
        <v>0.61602815495079388</v>
      </c>
      <c r="F717" s="313">
        <v>1</v>
      </c>
      <c r="G717" s="313"/>
      <c r="H717" s="483"/>
      <c r="J717" s="705"/>
    </row>
    <row r="718" spans="1:10" ht="30" x14ac:dyDescent="0.25">
      <c r="A718" s="21">
        <v>707</v>
      </c>
      <c r="B718" s="21" t="s">
        <v>2618</v>
      </c>
      <c r="C718" s="326" t="s">
        <v>2619</v>
      </c>
      <c r="D718" s="327">
        <v>0.33900000000000002</v>
      </c>
      <c r="E718" s="328">
        <v>0.61381224426088288</v>
      </c>
      <c r="F718" s="313">
        <v>1</v>
      </c>
      <c r="G718" s="313"/>
      <c r="H718" s="483"/>
      <c r="J718" s="705"/>
    </row>
    <row r="719" spans="1:10" ht="30" x14ac:dyDescent="0.25">
      <c r="A719" s="21">
        <v>708</v>
      </c>
      <c r="B719" s="21" t="s">
        <v>2620</v>
      </c>
      <c r="C719" s="326" t="s">
        <v>2621</v>
      </c>
      <c r="D719" s="327">
        <v>0.34699999999999998</v>
      </c>
      <c r="E719" s="328">
        <v>0.59969410215781682</v>
      </c>
      <c r="F719" s="313">
        <v>1</v>
      </c>
      <c r="G719" s="313"/>
      <c r="H719" s="483"/>
      <c r="J719" s="705"/>
    </row>
    <row r="720" spans="1:10" ht="30" x14ac:dyDescent="0.25">
      <c r="A720" s="21">
        <v>709</v>
      </c>
      <c r="B720" s="21" t="s">
        <v>2622</v>
      </c>
      <c r="C720" s="326" t="s">
        <v>2623</v>
      </c>
      <c r="D720" s="327">
        <v>0.35499999999999998</v>
      </c>
      <c r="E720" s="328">
        <v>0.58632564626906758</v>
      </c>
      <c r="F720" s="313">
        <v>1</v>
      </c>
      <c r="G720" s="313"/>
      <c r="H720" s="483"/>
      <c r="J720" s="705"/>
    </row>
    <row r="721" spans="1:10" ht="30" x14ac:dyDescent="0.25">
      <c r="A721" s="21">
        <v>710</v>
      </c>
      <c r="B721" s="21" t="s">
        <v>2624</v>
      </c>
      <c r="C721" s="326" t="s">
        <v>2625</v>
      </c>
      <c r="D721" s="327">
        <v>0.42</v>
      </c>
      <c r="E721" s="328">
        <v>0.49968139702271058</v>
      </c>
      <c r="F721" s="313">
        <v>1</v>
      </c>
      <c r="G721" s="313"/>
      <c r="H721" s="483"/>
      <c r="J721" s="705"/>
    </row>
    <row r="722" spans="1:10" ht="30" x14ac:dyDescent="0.25">
      <c r="A722" s="21">
        <v>711</v>
      </c>
      <c r="B722" s="21" t="s">
        <v>2626</v>
      </c>
      <c r="C722" s="326" t="s">
        <v>2627</v>
      </c>
      <c r="D722" s="327">
        <v>0.42299999999999999</v>
      </c>
      <c r="E722" s="328">
        <v>0.49573959620522667</v>
      </c>
      <c r="F722" s="313">
        <v>1</v>
      </c>
      <c r="G722" s="313"/>
      <c r="H722" s="483"/>
      <c r="J722" s="705"/>
    </row>
    <row r="723" spans="1:10" ht="30" x14ac:dyDescent="0.25">
      <c r="A723" s="21">
        <v>712</v>
      </c>
      <c r="B723" s="21" t="s">
        <v>6820</v>
      </c>
      <c r="C723" s="326" t="s">
        <v>6821</v>
      </c>
      <c r="D723" s="327">
        <v>0.49199999999999999</v>
      </c>
      <c r="E723" s="328">
        <v>0.42825935610349286</v>
      </c>
      <c r="F723" s="313">
        <v>1</v>
      </c>
      <c r="G723" s="313"/>
      <c r="H723" s="483"/>
      <c r="J723" s="705"/>
    </row>
    <row r="724" spans="1:10" ht="30" x14ac:dyDescent="0.25">
      <c r="A724" s="21">
        <v>713</v>
      </c>
      <c r="B724" s="21" t="s">
        <v>2628</v>
      </c>
      <c r="C724" s="326" t="s">
        <v>2629</v>
      </c>
      <c r="D724" s="327">
        <v>0.56999999999999995</v>
      </c>
      <c r="E724" s="328">
        <v>0.41720000000000002</v>
      </c>
      <c r="F724" s="313">
        <v>1</v>
      </c>
      <c r="G724" s="313"/>
      <c r="H724" s="483" t="s">
        <v>1606</v>
      </c>
      <c r="J724" s="705"/>
    </row>
    <row r="725" spans="1:10" ht="30" x14ac:dyDescent="0.25">
      <c r="A725" s="21">
        <v>714</v>
      </c>
      <c r="B725" s="21" t="s">
        <v>2630</v>
      </c>
      <c r="C725" s="326" t="s">
        <v>2631</v>
      </c>
      <c r="D725" s="327">
        <v>0.42</v>
      </c>
      <c r="E725" s="328">
        <v>0.49968139702271058</v>
      </c>
      <c r="F725" s="313">
        <v>1</v>
      </c>
      <c r="G725" s="313"/>
      <c r="H725" s="483"/>
      <c r="J725" s="705"/>
    </row>
    <row r="726" spans="1:10" ht="30" x14ac:dyDescent="0.25">
      <c r="A726" s="21">
        <v>715</v>
      </c>
      <c r="B726" s="21" t="s">
        <v>2632</v>
      </c>
      <c r="C726" s="326" t="s">
        <v>2633</v>
      </c>
      <c r="D726" s="327">
        <v>0.46300000000000002</v>
      </c>
      <c r="E726" s="328">
        <v>0.45422226360691736</v>
      </c>
      <c r="F726" s="313">
        <v>1</v>
      </c>
      <c r="G726" s="313"/>
      <c r="H726" s="483"/>
      <c r="J726" s="705"/>
    </row>
    <row r="727" spans="1:10" ht="30" x14ac:dyDescent="0.25">
      <c r="A727" s="21">
        <v>716</v>
      </c>
      <c r="B727" s="21" t="s">
        <v>2634</v>
      </c>
      <c r="C727" s="326" t="s">
        <v>2635</v>
      </c>
      <c r="D727" s="327">
        <v>0.48699999999999999</v>
      </c>
      <c r="E727" s="328">
        <v>0.43263117551066504</v>
      </c>
      <c r="F727" s="313">
        <v>1</v>
      </c>
      <c r="G727" s="313"/>
      <c r="H727" s="483"/>
      <c r="J727" s="705"/>
    </row>
    <row r="728" spans="1:10" ht="30" x14ac:dyDescent="0.25">
      <c r="A728" s="21">
        <v>717</v>
      </c>
      <c r="B728" s="21" t="s">
        <v>2636</v>
      </c>
      <c r="C728" s="326" t="s">
        <v>2637</v>
      </c>
      <c r="D728" s="327">
        <v>0.48899999999999999</v>
      </c>
      <c r="E728" s="328">
        <v>0.43093874218092426</v>
      </c>
      <c r="F728" s="313">
        <v>1</v>
      </c>
      <c r="G728" s="313"/>
      <c r="H728" s="483"/>
      <c r="J728" s="705"/>
    </row>
    <row r="729" spans="1:10" ht="30" x14ac:dyDescent="0.25">
      <c r="A729" s="21">
        <v>718</v>
      </c>
      <c r="B729" s="21" t="s">
        <v>2638</v>
      </c>
      <c r="C729" s="326" t="s">
        <v>6822</v>
      </c>
      <c r="D729" s="327">
        <v>0.49199999999999999</v>
      </c>
      <c r="E729" s="328">
        <v>0.42825935610349286</v>
      </c>
      <c r="F729" s="313">
        <v>1</v>
      </c>
      <c r="G729" s="313"/>
      <c r="H729" s="483"/>
      <c r="J729" s="705"/>
    </row>
    <row r="730" spans="1:10" ht="30" x14ac:dyDescent="0.25">
      <c r="A730" s="21">
        <v>719</v>
      </c>
      <c r="B730" s="21" t="s">
        <v>2639</v>
      </c>
      <c r="C730" s="326" t="s">
        <v>3531</v>
      </c>
      <c r="D730" s="327">
        <v>0.50900000000000001</v>
      </c>
      <c r="E730" s="328">
        <v>0.41475297668211364</v>
      </c>
      <c r="F730" s="313">
        <v>1</v>
      </c>
      <c r="G730" s="313"/>
      <c r="H730" s="483"/>
      <c r="J730" s="705"/>
    </row>
    <row r="731" spans="1:10" ht="30" x14ac:dyDescent="0.25">
      <c r="A731" s="21">
        <v>720</v>
      </c>
      <c r="B731" s="21" t="s">
        <v>2641</v>
      </c>
      <c r="C731" s="326" t="s">
        <v>3533</v>
      </c>
      <c r="D731" s="327">
        <v>0.56000000000000005</v>
      </c>
      <c r="E731" s="328">
        <v>0.37816039446234884</v>
      </c>
      <c r="F731" s="313">
        <v>1</v>
      </c>
      <c r="G731" s="313"/>
      <c r="H731" s="483"/>
      <c r="J731" s="705"/>
    </row>
    <row r="732" spans="1:10" ht="30" x14ac:dyDescent="0.25">
      <c r="A732" s="21">
        <v>721</v>
      </c>
      <c r="B732" s="21" t="s">
        <v>6823</v>
      </c>
      <c r="C732" s="326" t="s">
        <v>6824</v>
      </c>
      <c r="D732" s="327">
        <v>0.56499999999999995</v>
      </c>
      <c r="E732" s="328">
        <v>0.37470135728302051</v>
      </c>
      <c r="F732" s="313">
        <v>1</v>
      </c>
      <c r="G732" s="313"/>
      <c r="H732" s="483"/>
      <c r="J732" s="705"/>
    </row>
    <row r="733" spans="1:10" ht="30" x14ac:dyDescent="0.25">
      <c r="A733" s="21">
        <v>722</v>
      </c>
      <c r="B733" s="21" t="s">
        <v>6825</v>
      </c>
      <c r="C733" s="326" t="s">
        <v>3535</v>
      </c>
      <c r="D733" s="327">
        <v>0.623</v>
      </c>
      <c r="E733" s="328">
        <v>0.34081086988030868</v>
      </c>
      <c r="F733" s="313">
        <v>1</v>
      </c>
      <c r="G733" s="313"/>
      <c r="H733" s="483"/>
      <c r="J733" s="705"/>
    </row>
    <row r="734" spans="1:10" ht="30" x14ac:dyDescent="0.25">
      <c r="A734" s="21">
        <v>723</v>
      </c>
      <c r="B734" s="21" t="s">
        <v>6826</v>
      </c>
      <c r="C734" s="326" t="s">
        <v>6827</v>
      </c>
      <c r="D734" s="327">
        <v>0.63800000000000001</v>
      </c>
      <c r="E734" s="328">
        <v>0.3330501908268842</v>
      </c>
      <c r="F734" s="313">
        <v>1</v>
      </c>
      <c r="G734" s="313"/>
      <c r="H734" s="483"/>
      <c r="J734" s="705"/>
    </row>
    <row r="735" spans="1:10" ht="30" x14ac:dyDescent="0.25">
      <c r="A735" s="21">
        <v>724</v>
      </c>
      <c r="B735" s="21" t="s">
        <v>6828</v>
      </c>
      <c r="C735" s="326" t="s">
        <v>2640</v>
      </c>
      <c r="D735" s="327">
        <v>0.65700000000000003</v>
      </c>
      <c r="E735" s="328">
        <v>0.32362459546925565</v>
      </c>
      <c r="F735" s="313">
        <v>1</v>
      </c>
      <c r="G735" s="313"/>
      <c r="H735" s="483"/>
      <c r="J735" s="705"/>
    </row>
    <row r="736" spans="1:10" ht="30" x14ac:dyDescent="0.25">
      <c r="A736" s="21">
        <v>725</v>
      </c>
      <c r="B736" s="21" t="s">
        <v>6829</v>
      </c>
      <c r="C736" s="326" t="s">
        <v>3539</v>
      </c>
      <c r="D736" s="327">
        <v>0.68600000000000005</v>
      </c>
      <c r="E736" s="328">
        <v>0.31036702685536049</v>
      </c>
      <c r="F736" s="313">
        <v>1</v>
      </c>
      <c r="G736" s="313"/>
      <c r="H736" s="483"/>
      <c r="J736" s="705"/>
    </row>
    <row r="737" spans="1:10" ht="30" x14ac:dyDescent="0.25">
      <c r="A737" s="21">
        <v>726</v>
      </c>
      <c r="B737" s="21" t="s">
        <v>6830</v>
      </c>
      <c r="C737" s="326" t="s">
        <v>2642</v>
      </c>
      <c r="D737" s="327">
        <v>0.72099999999999997</v>
      </c>
      <c r="E737" s="328">
        <v>0.29546044650953474</v>
      </c>
      <c r="F737" s="313">
        <v>1</v>
      </c>
      <c r="G737" s="313"/>
      <c r="H737" s="483"/>
      <c r="J737" s="705"/>
    </row>
    <row r="738" spans="1:10" ht="30" x14ac:dyDescent="0.25">
      <c r="A738" s="21">
        <v>727</v>
      </c>
      <c r="B738" s="21" t="s">
        <v>2643</v>
      </c>
      <c r="C738" s="326" t="s">
        <v>2644</v>
      </c>
      <c r="D738" s="327">
        <v>0.8</v>
      </c>
      <c r="E738" s="328">
        <v>0.29849999999999999</v>
      </c>
      <c r="F738" s="313">
        <v>1</v>
      </c>
      <c r="G738" s="313"/>
      <c r="H738" s="483" t="s">
        <v>1606</v>
      </c>
      <c r="J738" s="705"/>
    </row>
    <row r="739" spans="1:10" ht="30" x14ac:dyDescent="0.25">
      <c r="A739" s="21">
        <v>728</v>
      </c>
      <c r="B739" s="21" t="s">
        <v>2645</v>
      </c>
      <c r="C739" s="326" t="s">
        <v>3544</v>
      </c>
      <c r="D739" s="327">
        <v>0.65700000000000003</v>
      </c>
      <c r="E739" s="328">
        <v>0.32362459546925565</v>
      </c>
      <c r="F739" s="313">
        <v>1</v>
      </c>
      <c r="G739" s="313"/>
      <c r="H739" s="483"/>
      <c r="J739" s="705"/>
    </row>
    <row r="740" spans="1:10" ht="30" x14ac:dyDescent="0.25">
      <c r="A740" s="21">
        <v>729</v>
      </c>
      <c r="B740" s="21" t="s">
        <v>2646</v>
      </c>
      <c r="C740" s="326" t="s">
        <v>2651</v>
      </c>
      <c r="D740" s="327">
        <v>0.65900000000000003</v>
      </c>
      <c r="E740" s="328">
        <v>0.32282027971293481</v>
      </c>
      <c r="F740" s="313">
        <v>1</v>
      </c>
      <c r="G740" s="313"/>
      <c r="H740" s="483"/>
      <c r="J740" s="705"/>
    </row>
    <row r="741" spans="1:10" ht="30" x14ac:dyDescent="0.25">
      <c r="A741" s="21">
        <v>730</v>
      </c>
      <c r="B741" s="21" t="s">
        <v>2647</v>
      </c>
      <c r="C741" s="326" t="s">
        <v>2654</v>
      </c>
      <c r="D741" s="327">
        <v>0.71</v>
      </c>
      <c r="E741" s="328">
        <v>0.29973244169497493</v>
      </c>
      <c r="F741" s="313">
        <v>1</v>
      </c>
      <c r="G741" s="313"/>
      <c r="H741" s="483"/>
      <c r="J741" s="705"/>
    </row>
    <row r="742" spans="1:10" ht="30" x14ac:dyDescent="0.25">
      <c r="A742" s="21">
        <v>731</v>
      </c>
      <c r="B742" s="21" t="s">
        <v>2648</v>
      </c>
      <c r="C742" s="326" t="s">
        <v>6831</v>
      </c>
      <c r="D742" s="327">
        <v>0.72499999999999998</v>
      </c>
      <c r="E742" s="328">
        <v>0.2938470731677113</v>
      </c>
      <c r="F742" s="313">
        <v>1</v>
      </c>
      <c r="G742" s="313"/>
      <c r="H742" s="483"/>
      <c r="J742" s="705"/>
    </row>
    <row r="743" spans="1:10" ht="30" x14ac:dyDescent="0.25">
      <c r="A743" s="21">
        <v>732</v>
      </c>
      <c r="B743" s="21" t="s">
        <v>2649</v>
      </c>
      <c r="C743" s="326" t="s">
        <v>3546</v>
      </c>
      <c r="D743" s="327">
        <v>0.77700000000000002</v>
      </c>
      <c r="E743" s="328">
        <v>0.27464749386515963</v>
      </c>
      <c r="F743" s="313">
        <v>1</v>
      </c>
      <c r="G743" s="313"/>
      <c r="H743" s="483"/>
      <c r="J743" s="705"/>
    </row>
    <row r="744" spans="1:10" ht="30" x14ac:dyDescent="0.25">
      <c r="A744" s="21">
        <v>733</v>
      </c>
      <c r="B744" s="21" t="s">
        <v>2650</v>
      </c>
      <c r="C744" s="326" t="s">
        <v>6832</v>
      </c>
      <c r="D744" s="327">
        <v>0.79300000000000004</v>
      </c>
      <c r="E744" s="328">
        <v>0.26921251455141715</v>
      </c>
      <c r="F744" s="313">
        <v>1</v>
      </c>
      <c r="G744" s="313"/>
      <c r="H744" s="483"/>
      <c r="J744" s="705"/>
    </row>
    <row r="745" spans="1:10" ht="30" x14ac:dyDescent="0.25">
      <c r="A745" s="21">
        <v>734</v>
      </c>
      <c r="B745" s="21" t="s">
        <v>2652</v>
      </c>
      <c r="C745" s="326" t="s">
        <v>3557</v>
      </c>
      <c r="D745" s="327">
        <v>1.0149999999999999</v>
      </c>
      <c r="E745" s="328">
        <v>0.21121168978252894</v>
      </c>
      <c r="F745" s="313">
        <v>1</v>
      </c>
      <c r="G745" s="313"/>
      <c r="H745" s="483"/>
      <c r="J745" s="705"/>
    </row>
    <row r="746" spans="1:10" ht="30" x14ac:dyDescent="0.25">
      <c r="A746" s="21">
        <v>735</v>
      </c>
      <c r="B746" s="21" t="s">
        <v>2653</v>
      </c>
      <c r="C746" s="326" t="s">
        <v>3558</v>
      </c>
      <c r="D746" s="327">
        <v>1.1319999999999999</v>
      </c>
      <c r="E746" s="328">
        <v>0.18967630099889365</v>
      </c>
      <c r="F746" s="313">
        <v>1</v>
      </c>
      <c r="G746" s="313"/>
      <c r="H746" s="483"/>
      <c r="J746" s="705"/>
    </row>
    <row r="747" spans="1:10" ht="30" x14ac:dyDescent="0.25">
      <c r="A747" s="21">
        <v>736</v>
      </c>
      <c r="B747" s="21" t="s">
        <v>2655</v>
      </c>
      <c r="C747" s="326" t="s">
        <v>2656</v>
      </c>
      <c r="D747" s="327">
        <v>0.88</v>
      </c>
      <c r="E747" s="328">
        <v>0.27110000000000001</v>
      </c>
      <c r="F747" s="313">
        <v>1</v>
      </c>
      <c r="G747" s="313"/>
      <c r="H747" s="483" t="s">
        <v>1606</v>
      </c>
      <c r="J747" s="705"/>
    </row>
    <row r="748" spans="1:10" ht="30" x14ac:dyDescent="0.25">
      <c r="A748" s="21">
        <v>737</v>
      </c>
      <c r="B748" s="21" t="s">
        <v>2657</v>
      </c>
      <c r="C748" s="326" t="s">
        <v>2664</v>
      </c>
      <c r="D748" s="327">
        <v>0.72099999999999997</v>
      </c>
      <c r="E748" s="328">
        <v>0.29546044650953474</v>
      </c>
      <c r="F748" s="313">
        <v>1</v>
      </c>
      <c r="G748" s="313"/>
      <c r="H748" s="483"/>
      <c r="J748" s="705"/>
    </row>
    <row r="749" spans="1:10" ht="30" x14ac:dyDescent="0.25">
      <c r="A749" s="21">
        <v>738</v>
      </c>
      <c r="B749" s="21" t="s">
        <v>2658</v>
      </c>
      <c r="C749" s="326" t="s">
        <v>2661</v>
      </c>
      <c r="D749" s="327">
        <v>0.78</v>
      </c>
      <c r="E749" s="328">
        <v>0.27365157356398356</v>
      </c>
      <c r="F749" s="313">
        <v>1</v>
      </c>
      <c r="G749" s="313"/>
      <c r="H749" s="483"/>
      <c r="J749" s="705"/>
    </row>
    <row r="750" spans="1:10" ht="30" x14ac:dyDescent="0.25">
      <c r="A750" s="21">
        <v>739</v>
      </c>
      <c r="B750" s="21" t="s">
        <v>2659</v>
      </c>
      <c r="C750" s="326" t="s">
        <v>2663</v>
      </c>
      <c r="D750" s="327">
        <v>0.82399999999999995</v>
      </c>
      <c r="E750" s="328">
        <v>0.25925924005487111</v>
      </c>
      <c r="F750" s="313">
        <v>1</v>
      </c>
      <c r="G750" s="313"/>
      <c r="H750" s="483"/>
      <c r="J750" s="705"/>
    </row>
    <row r="751" spans="1:10" ht="30" x14ac:dyDescent="0.25">
      <c r="A751" s="21">
        <v>740</v>
      </c>
      <c r="B751" s="21" t="s">
        <v>2660</v>
      </c>
      <c r="C751" s="326" t="s">
        <v>6833</v>
      </c>
      <c r="D751" s="327">
        <v>0.94299999999999995</v>
      </c>
      <c r="E751" s="328">
        <v>0.22696910451155564</v>
      </c>
      <c r="F751" s="313">
        <v>1</v>
      </c>
      <c r="G751" s="313"/>
      <c r="H751" s="483"/>
      <c r="J751" s="705"/>
    </row>
    <row r="752" spans="1:10" ht="30" x14ac:dyDescent="0.25">
      <c r="A752" s="21">
        <v>741</v>
      </c>
      <c r="B752" s="21" t="s">
        <v>2662</v>
      </c>
      <c r="C752" s="326" t="s">
        <v>2665</v>
      </c>
      <c r="D752" s="327">
        <v>0.97799999999999998</v>
      </c>
      <c r="E752" s="328">
        <v>0.21912128732629393</v>
      </c>
      <c r="F752" s="313">
        <v>1</v>
      </c>
      <c r="G752" s="313"/>
      <c r="H752" s="483"/>
      <c r="J752" s="705"/>
    </row>
    <row r="753" spans="1:10" ht="30" x14ac:dyDescent="0.25">
      <c r="A753" s="21">
        <v>742</v>
      </c>
      <c r="B753" s="21" t="s">
        <v>2667</v>
      </c>
      <c r="C753" s="326" t="s">
        <v>2668</v>
      </c>
      <c r="D753" s="327">
        <v>1.07</v>
      </c>
      <c r="E753" s="328">
        <v>0.22220000000000001</v>
      </c>
      <c r="F753" s="313">
        <v>1</v>
      </c>
      <c r="G753" s="313"/>
      <c r="H753" s="483" t="s">
        <v>1606</v>
      </c>
      <c r="J753" s="705"/>
    </row>
    <row r="754" spans="1:10" ht="30" x14ac:dyDescent="0.25">
      <c r="A754" s="21">
        <v>743</v>
      </c>
      <c r="B754" s="21" t="s">
        <v>2669</v>
      </c>
      <c r="C754" s="326" t="s">
        <v>2671</v>
      </c>
      <c r="D754" s="327">
        <v>0.98699999999999999</v>
      </c>
      <c r="E754" s="328">
        <v>0.21716959914137343</v>
      </c>
      <c r="F754" s="313">
        <v>1</v>
      </c>
      <c r="G754" s="313"/>
      <c r="H754" s="483"/>
      <c r="J754" s="705"/>
    </row>
    <row r="755" spans="1:10" ht="30" x14ac:dyDescent="0.25">
      <c r="A755" s="21">
        <v>744</v>
      </c>
      <c r="B755" s="21" t="s">
        <v>2670</v>
      </c>
      <c r="C755" s="326" t="s">
        <v>6834</v>
      </c>
      <c r="D755" s="327">
        <v>1.018</v>
      </c>
      <c r="E755" s="328">
        <v>0.21059955059560184</v>
      </c>
      <c r="F755" s="313">
        <v>1</v>
      </c>
      <c r="G755" s="313"/>
      <c r="H755" s="483"/>
      <c r="J755" s="705"/>
    </row>
    <row r="756" spans="1:10" ht="30" x14ac:dyDescent="0.25">
      <c r="A756" s="21">
        <v>745</v>
      </c>
      <c r="B756" s="21" t="s">
        <v>2672</v>
      </c>
      <c r="C756" s="326" t="s">
        <v>2673</v>
      </c>
      <c r="D756" s="327">
        <v>1.0249999999999999</v>
      </c>
      <c r="E756" s="328">
        <v>0.20924010584619993</v>
      </c>
      <c r="F756" s="313">
        <v>1</v>
      </c>
      <c r="G756" s="313"/>
      <c r="H756" s="483"/>
      <c r="J756" s="705"/>
    </row>
    <row r="757" spans="1:10" ht="30" x14ac:dyDescent="0.25">
      <c r="A757" s="21">
        <v>746</v>
      </c>
      <c r="B757" s="21" t="s">
        <v>2674</v>
      </c>
      <c r="C757" s="326" t="s">
        <v>2675</v>
      </c>
      <c r="D757" s="327">
        <v>1.0649999999999999</v>
      </c>
      <c r="E757" s="328">
        <v>0.20155006975935838</v>
      </c>
      <c r="F757" s="313">
        <v>1</v>
      </c>
      <c r="G757" s="313"/>
      <c r="H757" s="483"/>
      <c r="J757" s="705"/>
    </row>
    <row r="758" spans="1:10" ht="30" x14ac:dyDescent="0.25">
      <c r="A758" s="21">
        <v>747</v>
      </c>
      <c r="B758" s="21" t="s">
        <v>2676</v>
      </c>
      <c r="C758" s="326" t="s">
        <v>2677</v>
      </c>
      <c r="D758" s="327">
        <v>1.1000000000000001</v>
      </c>
      <c r="E758" s="328">
        <v>0.19517454061457212</v>
      </c>
      <c r="F758" s="313">
        <v>1</v>
      </c>
      <c r="G758" s="313"/>
      <c r="H758" s="483"/>
      <c r="J758" s="705"/>
    </row>
    <row r="759" spans="1:10" ht="30" x14ac:dyDescent="0.25">
      <c r="A759" s="21">
        <v>748</v>
      </c>
      <c r="B759" s="21" t="s">
        <v>2678</v>
      </c>
      <c r="C759" s="326" t="s">
        <v>2679</v>
      </c>
      <c r="D759" s="327">
        <v>1.1220000000000001</v>
      </c>
      <c r="E759" s="328">
        <v>0.19136346606257776</v>
      </c>
      <c r="F759" s="313">
        <v>1</v>
      </c>
      <c r="G759" s="313"/>
      <c r="H759" s="483"/>
      <c r="J759" s="705"/>
    </row>
    <row r="760" spans="1:10" ht="30" x14ac:dyDescent="0.25">
      <c r="A760" s="21">
        <v>749</v>
      </c>
      <c r="B760" s="21" t="s">
        <v>2680</v>
      </c>
      <c r="C760" s="326" t="s">
        <v>3577</v>
      </c>
      <c r="D760" s="327">
        <v>1.125</v>
      </c>
      <c r="E760" s="328">
        <v>0.1908414329628397</v>
      </c>
      <c r="F760" s="313">
        <v>1</v>
      </c>
      <c r="G760" s="313"/>
      <c r="H760" s="483"/>
      <c r="J760" s="705"/>
    </row>
    <row r="761" spans="1:10" ht="30" x14ac:dyDescent="0.25">
      <c r="A761" s="21">
        <v>750</v>
      </c>
      <c r="B761" s="21" t="s">
        <v>6835</v>
      </c>
      <c r="C761" s="326" t="s">
        <v>2681</v>
      </c>
      <c r="D761" s="327">
        <v>1.569</v>
      </c>
      <c r="E761" s="328">
        <v>0.69203615339980318</v>
      </c>
      <c r="F761" s="313">
        <v>1</v>
      </c>
      <c r="G761" s="313"/>
      <c r="H761" s="483"/>
      <c r="J761" s="705"/>
    </row>
    <row r="762" spans="1:10" ht="30" x14ac:dyDescent="0.25">
      <c r="A762" s="21">
        <v>751</v>
      </c>
      <c r="B762" s="21" t="s">
        <v>6836</v>
      </c>
      <c r="C762" s="326" t="s">
        <v>3585</v>
      </c>
      <c r="D762" s="327">
        <v>1.7909999999999999</v>
      </c>
      <c r="E762" s="328">
        <v>0.12056883157681708</v>
      </c>
      <c r="F762" s="313">
        <v>1</v>
      </c>
      <c r="G762" s="313"/>
      <c r="H762" s="483"/>
      <c r="J762" s="705"/>
    </row>
    <row r="763" spans="1:10" ht="30" x14ac:dyDescent="0.25">
      <c r="A763" s="21">
        <v>752</v>
      </c>
      <c r="B763" s="21" t="s">
        <v>2682</v>
      </c>
      <c r="C763" s="326" t="s">
        <v>2683</v>
      </c>
      <c r="D763" s="327">
        <v>1.31</v>
      </c>
      <c r="E763" s="328">
        <v>0.18160000000000001</v>
      </c>
      <c r="F763" s="313">
        <v>1</v>
      </c>
      <c r="G763" s="313"/>
      <c r="H763" s="483" t="s">
        <v>1606</v>
      </c>
      <c r="J763" s="705"/>
    </row>
    <row r="764" spans="1:10" ht="30" x14ac:dyDescent="0.25">
      <c r="A764" s="21">
        <v>753</v>
      </c>
      <c r="B764" s="21" t="s">
        <v>2684</v>
      </c>
      <c r="C764" s="326" t="s">
        <v>3588</v>
      </c>
      <c r="D764" s="327">
        <v>1.1120000000000001</v>
      </c>
      <c r="E764" s="328">
        <v>0.19305019305019305</v>
      </c>
      <c r="F764" s="313">
        <v>1</v>
      </c>
      <c r="G764" s="313"/>
      <c r="H764" s="483"/>
      <c r="J764" s="705"/>
    </row>
    <row r="765" spans="1:10" ht="30" x14ac:dyDescent="0.25">
      <c r="A765" s="21">
        <v>754</v>
      </c>
      <c r="B765" s="21" t="s">
        <v>2685</v>
      </c>
      <c r="C765" s="326" t="s">
        <v>2686</v>
      </c>
      <c r="D765" s="327">
        <v>1.202</v>
      </c>
      <c r="E765" s="328">
        <v>0.17882678592267365</v>
      </c>
      <c r="F765" s="313">
        <v>1</v>
      </c>
      <c r="G765" s="313"/>
      <c r="H765" s="483"/>
      <c r="J765" s="705"/>
    </row>
    <row r="766" spans="1:10" ht="30" x14ac:dyDescent="0.25">
      <c r="A766" s="21">
        <v>755</v>
      </c>
      <c r="B766" s="21" t="s">
        <v>2687</v>
      </c>
      <c r="C766" s="326" t="s">
        <v>2688</v>
      </c>
      <c r="D766" s="327">
        <v>1.2490000000000001</v>
      </c>
      <c r="E766" s="328">
        <v>0.17222786336819143</v>
      </c>
      <c r="F766" s="313">
        <v>1</v>
      </c>
      <c r="G766" s="313"/>
      <c r="H766" s="483"/>
      <c r="J766" s="705"/>
    </row>
    <row r="767" spans="1:10" ht="30" x14ac:dyDescent="0.25">
      <c r="A767" s="21">
        <v>756</v>
      </c>
      <c r="B767" s="21" t="s">
        <v>2689</v>
      </c>
      <c r="C767" s="326" t="s">
        <v>6837</v>
      </c>
      <c r="D767" s="327">
        <v>1.2609999999999999</v>
      </c>
      <c r="E767" s="328">
        <v>0.17057050417056854</v>
      </c>
      <c r="F767" s="313">
        <v>1</v>
      </c>
      <c r="G767" s="313"/>
      <c r="H767" s="483"/>
      <c r="J767" s="705"/>
    </row>
    <row r="768" spans="1:10" ht="30" x14ac:dyDescent="0.25">
      <c r="A768" s="21">
        <v>757</v>
      </c>
      <c r="B768" s="21" t="s">
        <v>2691</v>
      </c>
      <c r="C768" s="326" t="s">
        <v>3602</v>
      </c>
      <c r="D768" s="327">
        <v>1.526</v>
      </c>
      <c r="E768" s="328">
        <v>0.14127590376285132</v>
      </c>
      <c r="F768" s="313">
        <v>1</v>
      </c>
      <c r="G768" s="313"/>
      <c r="H768" s="483"/>
      <c r="J768" s="705"/>
    </row>
    <row r="769" spans="1:10" ht="30" x14ac:dyDescent="0.25">
      <c r="A769" s="21">
        <v>758</v>
      </c>
      <c r="B769" s="21" t="s">
        <v>2693</v>
      </c>
      <c r="C769" s="326" t="s">
        <v>2692</v>
      </c>
      <c r="D769" s="327">
        <v>1.5980000000000001</v>
      </c>
      <c r="E769" s="328">
        <v>0.1349681055905621</v>
      </c>
      <c r="F769" s="313">
        <v>1</v>
      </c>
      <c r="G769" s="313"/>
      <c r="H769" s="483"/>
      <c r="J769" s="705"/>
    </row>
    <row r="770" spans="1:10" ht="30" x14ac:dyDescent="0.25">
      <c r="A770" s="21">
        <v>759</v>
      </c>
      <c r="B770" s="21" t="s">
        <v>6838</v>
      </c>
      <c r="C770" s="326" t="s">
        <v>2690</v>
      </c>
      <c r="D770" s="327">
        <v>1.569</v>
      </c>
      <c r="E770" s="328">
        <v>0.69203615339980318</v>
      </c>
      <c r="F770" s="313">
        <v>1</v>
      </c>
      <c r="G770" s="313"/>
      <c r="H770" s="483"/>
      <c r="J770" s="705"/>
    </row>
    <row r="771" spans="1:10" ht="30" x14ac:dyDescent="0.25">
      <c r="A771" s="21">
        <v>760</v>
      </c>
      <c r="B771" s="21" t="s">
        <v>6839</v>
      </c>
      <c r="C771" s="326" t="s">
        <v>3603</v>
      </c>
      <c r="D771" s="327">
        <v>1.8520000000000001</v>
      </c>
      <c r="E771" s="328">
        <v>0.11662016049033246</v>
      </c>
      <c r="F771" s="313">
        <v>1</v>
      </c>
      <c r="G771" s="313"/>
      <c r="H771" s="483"/>
      <c r="J771" s="705"/>
    </row>
    <row r="772" spans="1:10" ht="30" x14ac:dyDescent="0.25">
      <c r="A772" s="21">
        <v>761</v>
      </c>
      <c r="B772" s="21" t="s">
        <v>2694</v>
      </c>
      <c r="C772" s="326" t="s">
        <v>2695</v>
      </c>
      <c r="D772" s="327">
        <v>1.51</v>
      </c>
      <c r="E772" s="328">
        <v>0.15840000000000001</v>
      </c>
      <c r="F772" s="313">
        <v>1</v>
      </c>
      <c r="G772" s="313"/>
      <c r="H772" s="483" t="s">
        <v>1606</v>
      </c>
      <c r="J772" s="705"/>
    </row>
    <row r="773" spans="1:10" ht="30" x14ac:dyDescent="0.25">
      <c r="A773" s="21">
        <v>762</v>
      </c>
      <c r="B773" s="21" t="s">
        <v>2696</v>
      </c>
      <c r="C773" s="326" t="s">
        <v>2708</v>
      </c>
      <c r="D773" s="327">
        <v>1.24</v>
      </c>
      <c r="E773" s="328">
        <v>0.17333739537138143</v>
      </c>
      <c r="F773" s="313">
        <v>1</v>
      </c>
      <c r="G773" s="313"/>
      <c r="H773" s="483"/>
      <c r="J773" s="705"/>
    </row>
    <row r="774" spans="1:10" ht="30" x14ac:dyDescent="0.25">
      <c r="A774" s="21">
        <v>763</v>
      </c>
      <c r="B774" s="21" t="s">
        <v>2697</v>
      </c>
      <c r="C774" s="326" t="s">
        <v>2698</v>
      </c>
      <c r="D774" s="327">
        <v>1.3520000000000001</v>
      </c>
      <c r="E774" s="328">
        <v>0.15918340912282844</v>
      </c>
      <c r="F774" s="313">
        <v>1</v>
      </c>
      <c r="G774" s="313"/>
      <c r="H774" s="483"/>
      <c r="J774" s="705"/>
    </row>
    <row r="775" spans="1:10" ht="30" x14ac:dyDescent="0.25">
      <c r="A775" s="21">
        <v>764</v>
      </c>
      <c r="B775" s="21" t="s">
        <v>2699</v>
      </c>
      <c r="C775" s="326" t="s">
        <v>2700</v>
      </c>
      <c r="D775" s="327">
        <v>1.3580000000000001</v>
      </c>
      <c r="E775" s="328">
        <v>0.15851468299995922</v>
      </c>
      <c r="F775" s="313">
        <v>1</v>
      </c>
      <c r="G775" s="313"/>
      <c r="H775" s="483"/>
      <c r="J775" s="705"/>
    </row>
    <row r="776" spans="1:10" ht="30" x14ac:dyDescent="0.25">
      <c r="A776" s="21">
        <v>765</v>
      </c>
      <c r="B776" s="21" t="s">
        <v>2701</v>
      </c>
      <c r="C776" s="326" t="s">
        <v>2702</v>
      </c>
      <c r="D776" s="327">
        <v>1.3839999999999999</v>
      </c>
      <c r="E776" s="328">
        <v>0.15554336786855322</v>
      </c>
      <c r="F776" s="313">
        <v>1</v>
      </c>
      <c r="G776" s="313"/>
      <c r="H776" s="483"/>
      <c r="J776" s="705"/>
    </row>
    <row r="777" spans="1:10" ht="30" x14ac:dyDescent="0.25">
      <c r="A777" s="21">
        <v>766</v>
      </c>
      <c r="B777" s="21" t="s">
        <v>2703</v>
      </c>
      <c r="C777" s="326" t="s">
        <v>6840</v>
      </c>
      <c r="D777" s="327">
        <v>1.419</v>
      </c>
      <c r="E777" s="328">
        <v>0.15183415484442792</v>
      </c>
      <c r="F777" s="313">
        <v>1</v>
      </c>
      <c r="G777" s="313"/>
      <c r="H777" s="483"/>
      <c r="J777" s="705"/>
    </row>
    <row r="778" spans="1:10" ht="30" x14ac:dyDescent="0.25">
      <c r="A778" s="21">
        <v>767</v>
      </c>
      <c r="B778" s="21" t="s">
        <v>2705</v>
      </c>
      <c r="C778" s="326" t="s">
        <v>2704</v>
      </c>
      <c r="D778" s="327">
        <v>1.4370000000000001</v>
      </c>
      <c r="E778" s="328">
        <v>0.14995214545049634</v>
      </c>
      <c r="F778" s="313">
        <v>1</v>
      </c>
      <c r="G778" s="313"/>
      <c r="H778" s="483"/>
      <c r="J778" s="705"/>
    </row>
    <row r="779" spans="1:10" ht="30" x14ac:dyDescent="0.25">
      <c r="A779" s="21">
        <v>768</v>
      </c>
      <c r="B779" s="21" t="s">
        <v>2707</v>
      </c>
      <c r="C779" s="326" t="s">
        <v>2706</v>
      </c>
      <c r="D779" s="327">
        <v>1.466</v>
      </c>
      <c r="E779" s="328">
        <v>0.14700399659765551</v>
      </c>
      <c r="F779" s="313">
        <v>1</v>
      </c>
      <c r="G779" s="313"/>
      <c r="H779" s="483"/>
      <c r="J779" s="705"/>
    </row>
    <row r="780" spans="1:10" ht="30" x14ac:dyDescent="0.25">
      <c r="A780" s="21">
        <v>769</v>
      </c>
      <c r="B780" s="21" t="s">
        <v>2709</v>
      </c>
      <c r="C780" s="326" t="s">
        <v>3609</v>
      </c>
      <c r="D780" s="327">
        <v>1.5369999999999999</v>
      </c>
      <c r="E780" s="328">
        <v>0.14028056112224449</v>
      </c>
      <c r="F780" s="313">
        <v>1</v>
      </c>
      <c r="G780" s="313"/>
      <c r="H780" s="483"/>
      <c r="J780" s="705"/>
    </row>
    <row r="781" spans="1:10" ht="30" x14ac:dyDescent="0.25">
      <c r="A781" s="21">
        <v>770</v>
      </c>
      <c r="B781" s="21" t="s">
        <v>2711</v>
      </c>
      <c r="C781" s="326" t="s">
        <v>2710</v>
      </c>
      <c r="D781" s="327">
        <v>1.569</v>
      </c>
      <c r="E781" s="328">
        <v>0.69203615339980318</v>
      </c>
      <c r="F781" s="313">
        <v>1</v>
      </c>
      <c r="G781" s="313"/>
      <c r="H781" s="483"/>
      <c r="J781" s="705"/>
    </row>
    <row r="782" spans="1:10" ht="30" x14ac:dyDescent="0.25">
      <c r="A782" s="21">
        <v>771</v>
      </c>
      <c r="B782" s="21" t="s">
        <v>2712</v>
      </c>
      <c r="C782" s="326" t="s">
        <v>2713</v>
      </c>
      <c r="D782" s="327">
        <v>2.077</v>
      </c>
      <c r="E782" s="328">
        <v>0.52909425225981543</v>
      </c>
      <c r="F782" s="313">
        <v>1</v>
      </c>
      <c r="G782" s="313"/>
      <c r="H782" s="483"/>
      <c r="J782" s="705"/>
    </row>
    <row r="783" spans="1:10" ht="30" x14ac:dyDescent="0.25">
      <c r="A783" s="21">
        <v>772</v>
      </c>
      <c r="B783" s="21" t="s">
        <v>2714</v>
      </c>
      <c r="C783" s="326" t="s">
        <v>2715</v>
      </c>
      <c r="D783" s="327">
        <v>1.68</v>
      </c>
      <c r="E783" s="328">
        <v>0.14199999999999999</v>
      </c>
      <c r="F783" s="313">
        <v>1</v>
      </c>
      <c r="G783" s="313"/>
      <c r="H783" s="483" t="s">
        <v>1606</v>
      </c>
      <c r="J783" s="705"/>
    </row>
    <row r="784" spans="1:10" ht="30" x14ac:dyDescent="0.25">
      <c r="A784" s="21">
        <v>773</v>
      </c>
      <c r="B784" s="21" t="s">
        <v>2716</v>
      </c>
      <c r="C784" s="326" t="s">
        <v>6841</v>
      </c>
      <c r="D784" s="327">
        <v>1.365</v>
      </c>
      <c r="E784" s="328">
        <v>0.15775826639314852</v>
      </c>
      <c r="F784" s="313">
        <v>1</v>
      </c>
      <c r="G784" s="313"/>
      <c r="H784" s="483"/>
      <c r="J784" s="705"/>
    </row>
    <row r="785" spans="1:10" ht="30" x14ac:dyDescent="0.25">
      <c r="A785" s="21">
        <v>774</v>
      </c>
      <c r="B785" s="21" t="s">
        <v>2717</v>
      </c>
      <c r="C785" s="326" t="s">
        <v>2721</v>
      </c>
      <c r="D785" s="327">
        <v>1.51</v>
      </c>
      <c r="E785" s="328">
        <v>0.14269759093340276</v>
      </c>
      <c r="F785" s="313">
        <v>1</v>
      </c>
      <c r="G785" s="313"/>
      <c r="H785" s="483"/>
      <c r="J785" s="705"/>
    </row>
    <row r="786" spans="1:10" ht="30" x14ac:dyDescent="0.25">
      <c r="A786" s="21">
        <v>775</v>
      </c>
      <c r="B786" s="21" t="s">
        <v>2718</v>
      </c>
      <c r="C786" s="326" t="s">
        <v>2723</v>
      </c>
      <c r="D786" s="327">
        <v>1.6259999999999999</v>
      </c>
      <c r="E786" s="328">
        <v>0.13268491479140626</v>
      </c>
      <c r="F786" s="313">
        <v>1</v>
      </c>
      <c r="G786" s="313"/>
      <c r="H786" s="483"/>
      <c r="J786" s="705"/>
    </row>
    <row r="787" spans="1:10" ht="30" x14ac:dyDescent="0.25">
      <c r="A787" s="21">
        <v>776</v>
      </c>
      <c r="B787" s="21" t="s">
        <v>2719</v>
      </c>
      <c r="C787" s="326" t="s">
        <v>2725</v>
      </c>
      <c r="D787" s="327">
        <v>1.754</v>
      </c>
      <c r="E787" s="328">
        <v>0.12304110648687477</v>
      </c>
      <c r="F787" s="313">
        <v>1</v>
      </c>
      <c r="G787" s="313"/>
      <c r="H787" s="483"/>
      <c r="J787" s="705"/>
    </row>
    <row r="788" spans="1:10" ht="30" x14ac:dyDescent="0.25">
      <c r="A788" s="21">
        <v>777</v>
      </c>
      <c r="B788" s="21" t="s">
        <v>2720</v>
      </c>
      <c r="C788" s="326" t="s">
        <v>6842</v>
      </c>
      <c r="D788" s="327">
        <v>2.077</v>
      </c>
      <c r="E788" s="328">
        <v>0.52909425225981543</v>
      </c>
      <c r="F788" s="313">
        <v>1</v>
      </c>
      <c r="G788" s="313"/>
      <c r="H788" s="483"/>
      <c r="J788" s="705"/>
    </row>
    <row r="789" spans="1:10" ht="30" x14ac:dyDescent="0.25">
      <c r="A789" s="21">
        <v>778</v>
      </c>
      <c r="B789" s="21" t="s">
        <v>2722</v>
      </c>
      <c r="C789" s="326" t="s">
        <v>6843</v>
      </c>
      <c r="D789" s="327">
        <v>4.53</v>
      </c>
      <c r="E789" s="328">
        <v>4.7934344410633913E-2</v>
      </c>
      <c r="F789" s="313">
        <v>1</v>
      </c>
      <c r="G789" s="313"/>
      <c r="H789" s="483"/>
      <c r="J789" s="705"/>
    </row>
    <row r="790" spans="1:10" ht="30" x14ac:dyDescent="0.25">
      <c r="A790" s="21">
        <v>779</v>
      </c>
      <c r="B790" s="21" t="s">
        <v>2726</v>
      </c>
      <c r="C790" s="326" t="s">
        <v>2727</v>
      </c>
      <c r="D790" s="327">
        <v>1.83</v>
      </c>
      <c r="E790" s="328">
        <v>0.13009999999999999</v>
      </c>
      <c r="F790" s="313">
        <v>1</v>
      </c>
      <c r="G790" s="313"/>
      <c r="H790" s="483" t="s">
        <v>1606</v>
      </c>
      <c r="J790" s="705"/>
    </row>
    <row r="791" spans="1:10" ht="30" x14ac:dyDescent="0.25">
      <c r="A791" s="21">
        <v>780</v>
      </c>
      <c r="B791" s="21" t="s">
        <v>2728</v>
      </c>
      <c r="C791" s="326" t="s">
        <v>6844</v>
      </c>
      <c r="D791" s="327">
        <v>1.64</v>
      </c>
      <c r="E791" s="328">
        <v>0.13153434436893954</v>
      </c>
      <c r="F791" s="313">
        <v>1</v>
      </c>
      <c r="G791" s="313"/>
      <c r="H791" s="483"/>
      <c r="J791" s="705"/>
    </row>
    <row r="792" spans="1:10" ht="30" x14ac:dyDescent="0.25">
      <c r="A792" s="21">
        <v>781</v>
      </c>
      <c r="B792" s="21" t="s">
        <v>2729</v>
      </c>
      <c r="C792" s="326" t="s">
        <v>2731</v>
      </c>
      <c r="D792" s="327">
        <v>1.702</v>
      </c>
      <c r="E792" s="328">
        <v>0.12677476521494588</v>
      </c>
      <c r="F792" s="313">
        <v>1</v>
      </c>
      <c r="G792" s="313"/>
      <c r="H792" s="483"/>
      <c r="J792" s="705"/>
    </row>
    <row r="793" spans="1:10" ht="30" x14ac:dyDescent="0.25">
      <c r="A793" s="21">
        <v>782</v>
      </c>
      <c r="B793" s="21" t="s">
        <v>2730</v>
      </c>
      <c r="C793" s="326" t="s">
        <v>2735</v>
      </c>
      <c r="D793" s="327">
        <v>1.772</v>
      </c>
      <c r="E793" s="328">
        <v>0.12181169843008212</v>
      </c>
      <c r="F793" s="313">
        <v>1</v>
      </c>
      <c r="G793" s="313"/>
      <c r="H793" s="483"/>
      <c r="J793" s="705"/>
    </row>
    <row r="794" spans="1:10" ht="30" x14ac:dyDescent="0.25">
      <c r="A794" s="21">
        <v>783</v>
      </c>
      <c r="B794" s="21" t="s">
        <v>2732</v>
      </c>
      <c r="C794" s="326" t="s">
        <v>2738</v>
      </c>
      <c r="D794" s="327">
        <v>1.8520000000000001</v>
      </c>
      <c r="E794" s="328">
        <v>0.11662016049033246</v>
      </c>
      <c r="F794" s="313">
        <v>1</v>
      </c>
      <c r="G794" s="313"/>
      <c r="H794" s="483"/>
      <c r="J794" s="705"/>
    </row>
    <row r="795" spans="1:10" ht="30" x14ac:dyDescent="0.25">
      <c r="A795" s="21">
        <v>784</v>
      </c>
      <c r="B795" s="21" t="s">
        <v>2734</v>
      </c>
      <c r="C795" s="326" t="s">
        <v>6845</v>
      </c>
      <c r="D795" s="327">
        <v>2.077</v>
      </c>
      <c r="E795" s="328">
        <v>0.52909425225981543</v>
      </c>
      <c r="F795" s="313">
        <v>1</v>
      </c>
      <c r="G795" s="313"/>
      <c r="H795" s="483"/>
      <c r="J795" s="705"/>
    </row>
    <row r="796" spans="1:10" ht="30" x14ac:dyDescent="0.25">
      <c r="A796" s="21">
        <v>785</v>
      </c>
      <c r="B796" s="21" t="s">
        <v>2736</v>
      </c>
      <c r="C796" s="326" t="s">
        <v>2739</v>
      </c>
      <c r="D796" s="327">
        <v>2.585</v>
      </c>
      <c r="E796" s="328">
        <v>0.42825935610349292</v>
      </c>
      <c r="F796" s="313">
        <v>1</v>
      </c>
      <c r="G796" s="313"/>
      <c r="H796" s="483"/>
      <c r="J796" s="705"/>
    </row>
    <row r="797" spans="1:10" ht="30" x14ac:dyDescent="0.25">
      <c r="A797" s="21">
        <v>786</v>
      </c>
      <c r="B797" s="21" t="s">
        <v>2740</v>
      </c>
      <c r="C797" s="326" t="s">
        <v>2741</v>
      </c>
      <c r="D797" s="327">
        <v>2.0299999999999998</v>
      </c>
      <c r="E797" s="328">
        <v>0.1174</v>
      </c>
      <c r="F797" s="313">
        <v>1</v>
      </c>
      <c r="G797" s="313"/>
      <c r="H797" s="483" t="s">
        <v>1606</v>
      </c>
      <c r="J797" s="705"/>
    </row>
    <row r="798" spans="1:10" ht="30" x14ac:dyDescent="0.25">
      <c r="A798" s="21">
        <v>787</v>
      </c>
      <c r="B798" s="21" t="s">
        <v>2742</v>
      </c>
      <c r="C798" s="326" t="s">
        <v>6846</v>
      </c>
      <c r="D798" s="327">
        <v>1.597</v>
      </c>
      <c r="E798" s="328">
        <v>0.13501518217370354</v>
      </c>
      <c r="F798" s="313">
        <v>1</v>
      </c>
      <c r="G798" s="313"/>
      <c r="H798" s="483"/>
      <c r="J798" s="705"/>
    </row>
    <row r="799" spans="1:10" ht="30" x14ac:dyDescent="0.25">
      <c r="A799" s="21">
        <v>788</v>
      </c>
      <c r="B799" s="21" t="s">
        <v>2744</v>
      </c>
      <c r="C799" s="326" t="s">
        <v>6847</v>
      </c>
      <c r="D799" s="327">
        <v>1.841</v>
      </c>
      <c r="E799" s="328">
        <v>0.11732145923961716</v>
      </c>
      <c r="F799" s="313">
        <v>1</v>
      </c>
      <c r="G799" s="313"/>
      <c r="H799" s="483"/>
      <c r="J799" s="705"/>
    </row>
    <row r="800" spans="1:10" ht="30" x14ac:dyDescent="0.25">
      <c r="A800" s="21">
        <v>789</v>
      </c>
      <c r="B800" s="21" t="s">
        <v>2745</v>
      </c>
      <c r="C800" s="326" t="s">
        <v>6848</v>
      </c>
      <c r="D800" s="327">
        <v>1.8480000000000001</v>
      </c>
      <c r="E800" s="328">
        <v>0.11689092578076306</v>
      </c>
      <c r="F800" s="313">
        <v>1</v>
      </c>
      <c r="G800" s="313"/>
      <c r="H800" s="483"/>
      <c r="J800" s="705"/>
    </row>
    <row r="801" spans="1:10" ht="30" x14ac:dyDescent="0.25">
      <c r="A801" s="21">
        <v>790</v>
      </c>
      <c r="B801" s="21" t="s">
        <v>2747</v>
      </c>
      <c r="C801" s="326" t="s">
        <v>2743</v>
      </c>
      <c r="D801" s="327">
        <v>1.9279999999999999</v>
      </c>
      <c r="E801" s="328">
        <v>0.11206876898284845</v>
      </c>
      <c r="F801" s="313">
        <v>1</v>
      </c>
      <c r="G801" s="313"/>
      <c r="H801" s="483"/>
      <c r="J801" s="705"/>
    </row>
    <row r="802" spans="1:10" ht="30" x14ac:dyDescent="0.25">
      <c r="A802" s="21">
        <v>791</v>
      </c>
      <c r="B802" s="21" t="s">
        <v>2749</v>
      </c>
      <c r="C802" s="326" t="s">
        <v>2746</v>
      </c>
      <c r="D802" s="327">
        <v>2.0339999999999998</v>
      </c>
      <c r="E802" s="328">
        <v>0.10625911337927092</v>
      </c>
      <c r="F802" s="313">
        <v>1</v>
      </c>
      <c r="G802" s="313"/>
      <c r="H802" s="483"/>
      <c r="J802" s="705"/>
    </row>
    <row r="803" spans="1:10" ht="30" x14ac:dyDescent="0.25">
      <c r="A803" s="21">
        <v>792</v>
      </c>
      <c r="B803" s="21" t="s">
        <v>2750</v>
      </c>
      <c r="C803" s="326" t="s">
        <v>2748</v>
      </c>
      <c r="D803" s="327">
        <v>2.0489999999999999</v>
      </c>
      <c r="E803" s="328">
        <v>0.10548629425853959</v>
      </c>
      <c r="F803" s="313">
        <v>1</v>
      </c>
      <c r="G803" s="313"/>
      <c r="H803" s="483"/>
      <c r="J803" s="705"/>
    </row>
    <row r="804" spans="1:10" ht="30" x14ac:dyDescent="0.25">
      <c r="A804" s="21">
        <v>793</v>
      </c>
      <c r="B804" s="21" t="s">
        <v>2752</v>
      </c>
      <c r="C804" s="326" t="s">
        <v>6849</v>
      </c>
      <c r="D804" s="327">
        <v>2.0569999999999999</v>
      </c>
      <c r="E804" s="328">
        <v>0.10510036296410349</v>
      </c>
      <c r="F804" s="313">
        <v>1</v>
      </c>
      <c r="G804" s="313"/>
      <c r="H804" s="483"/>
      <c r="J804" s="705"/>
    </row>
    <row r="805" spans="1:10" ht="30" x14ac:dyDescent="0.25">
      <c r="A805" s="21">
        <v>794</v>
      </c>
      <c r="B805" s="21" t="s">
        <v>2754</v>
      </c>
      <c r="C805" s="326" t="s">
        <v>6850</v>
      </c>
      <c r="D805" s="327">
        <v>2.585</v>
      </c>
      <c r="E805" s="328">
        <v>0.42825935610349292</v>
      </c>
      <c r="F805" s="313">
        <v>1</v>
      </c>
      <c r="G805" s="313"/>
      <c r="H805" s="483"/>
      <c r="J805" s="705"/>
    </row>
    <row r="806" spans="1:10" ht="30" x14ac:dyDescent="0.25">
      <c r="A806" s="21">
        <v>795</v>
      </c>
      <c r="B806" s="21" t="s">
        <v>2756</v>
      </c>
      <c r="C806" s="326" t="s">
        <v>2757</v>
      </c>
      <c r="D806" s="327">
        <v>3.0939999999999999</v>
      </c>
      <c r="E806" s="328">
        <v>0.35970642787458385</v>
      </c>
      <c r="F806" s="313">
        <v>1</v>
      </c>
      <c r="G806" s="313"/>
      <c r="H806" s="483"/>
      <c r="J806" s="705"/>
    </row>
    <row r="807" spans="1:10" ht="30" x14ac:dyDescent="0.25">
      <c r="A807" s="21">
        <v>796</v>
      </c>
      <c r="B807" s="21" t="s">
        <v>2759</v>
      </c>
      <c r="C807" s="326" t="s">
        <v>2760</v>
      </c>
      <c r="D807" s="327">
        <v>2.31</v>
      </c>
      <c r="E807" s="328">
        <v>0.10290000000000001</v>
      </c>
      <c r="F807" s="313">
        <v>1</v>
      </c>
      <c r="G807" s="313"/>
      <c r="H807" s="483" t="s">
        <v>1606</v>
      </c>
      <c r="J807" s="705"/>
    </row>
    <row r="808" spans="1:10" ht="30" x14ac:dyDescent="0.25">
      <c r="A808" s="21">
        <v>797</v>
      </c>
      <c r="B808" s="21" t="s">
        <v>2761</v>
      </c>
      <c r="C808" s="326" t="s">
        <v>6851</v>
      </c>
      <c r="D808" s="327">
        <v>1.946</v>
      </c>
      <c r="E808" s="328">
        <v>0.11100974595355806</v>
      </c>
      <c r="F808" s="313">
        <v>1</v>
      </c>
      <c r="G808" s="313"/>
      <c r="H808" s="483"/>
      <c r="J808" s="705"/>
    </row>
    <row r="809" spans="1:10" ht="30" x14ac:dyDescent="0.25">
      <c r="A809" s="21">
        <v>798</v>
      </c>
      <c r="B809" s="21" t="s">
        <v>2762</v>
      </c>
      <c r="C809" s="326" t="s">
        <v>6852</v>
      </c>
      <c r="D809" s="327">
        <v>2.0270000000000001</v>
      </c>
      <c r="E809" s="328">
        <v>0.10661890009156712</v>
      </c>
      <c r="F809" s="313">
        <v>1</v>
      </c>
      <c r="G809" s="313"/>
      <c r="H809" s="483"/>
      <c r="J809" s="705"/>
    </row>
    <row r="810" spans="1:10" ht="30" x14ac:dyDescent="0.25">
      <c r="A810" s="21">
        <v>799</v>
      </c>
      <c r="B810" s="21" t="s">
        <v>2763</v>
      </c>
      <c r="C810" s="326" t="s">
        <v>6853</v>
      </c>
      <c r="D810" s="327">
        <v>2.2029999999999998</v>
      </c>
      <c r="E810" s="328">
        <v>9.819317818885992E-2</v>
      </c>
      <c r="F810" s="313">
        <v>1</v>
      </c>
      <c r="G810" s="313"/>
      <c r="H810" s="483"/>
      <c r="J810" s="705"/>
    </row>
    <row r="811" spans="1:10" ht="30" x14ac:dyDescent="0.25">
      <c r="A811" s="21">
        <v>800</v>
      </c>
      <c r="B811" s="21" t="s">
        <v>2765</v>
      </c>
      <c r="C811" s="326" t="s">
        <v>6854</v>
      </c>
      <c r="D811" s="327">
        <v>2.2160000000000002</v>
      </c>
      <c r="E811" s="328">
        <v>9.7621853550038204E-2</v>
      </c>
      <c r="F811" s="313">
        <v>1</v>
      </c>
      <c r="G811" s="313"/>
      <c r="H811" s="483"/>
      <c r="J811" s="705"/>
    </row>
    <row r="812" spans="1:10" ht="30" x14ac:dyDescent="0.25">
      <c r="A812" s="21">
        <v>801</v>
      </c>
      <c r="B812" s="21" t="s">
        <v>2766</v>
      </c>
      <c r="C812" s="326" t="s">
        <v>6855</v>
      </c>
      <c r="D812" s="327">
        <v>2.23</v>
      </c>
      <c r="E812" s="328">
        <v>9.6991118722090403E-2</v>
      </c>
      <c r="F812" s="313">
        <v>1</v>
      </c>
      <c r="G812" s="313"/>
      <c r="H812" s="483"/>
      <c r="J812" s="705"/>
    </row>
    <row r="813" spans="1:10" ht="30" x14ac:dyDescent="0.25">
      <c r="A813" s="21">
        <v>802</v>
      </c>
      <c r="B813" s="21" t="s">
        <v>2767</v>
      </c>
      <c r="C813" s="326" t="s">
        <v>6856</v>
      </c>
      <c r="D813" s="327">
        <v>2.2959999999999998</v>
      </c>
      <c r="E813" s="328">
        <v>9.4228301174111545E-2</v>
      </c>
      <c r="F813" s="313">
        <v>1</v>
      </c>
      <c r="G813" s="313"/>
      <c r="H813" s="483"/>
      <c r="J813" s="705"/>
    </row>
    <row r="814" spans="1:10" ht="30" x14ac:dyDescent="0.25">
      <c r="A814" s="21">
        <v>803</v>
      </c>
      <c r="B814" s="21" t="s">
        <v>2769</v>
      </c>
      <c r="C814" s="326" t="s">
        <v>6857</v>
      </c>
      <c r="D814" s="327">
        <v>2.585</v>
      </c>
      <c r="E814" s="328">
        <v>0.42825935610349292</v>
      </c>
      <c r="F814" s="313">
        <v>1</v>
      </c>
      <c r="G814" s="313"/>
      <c r="H814" s="483"/>
      <c r="J814" s="705"/>
    </row>
    <row r="815" spans="1:10" ht="30" x14ac:dyDescent="0.25">
      <c r="A815" s="21">
        <v>804</v>
      </c>
      <c r="B815" s="21" t="s">
        <v>6858</v>
      </c>
      <c r="C815" s="326" t="s">
        <v>6859</v>
      </c>
      <c r="D815" s="327">
        <v>2.9950000000000001</v>
      </c>
      <c r="E815" s="328">
        <v>7.2367719820308873E-2</v>
      </c>
      <c r="F815" s="313">
        <v>1</v>
      </c>
      <c r="G815" s="313"/>
      <c r="H815" s="483"/>
      <c r="J815" s="705"/>
    </row>
    <row r="816" spans="1:10" ht="30" x14ac:dyDescent="0.25">
      <c r="A816" s="21">
        <v>805</v>
      </c>
      <c r="B816" s="21" t="s">
        <v>6860</v>
      </c>
      <c r="C816" s="326" t="s">
        <v>2770</v>
      </c>
      <c r="D816" s="327">
        <v>3.0939999999999999</v>
      </c>
      <c r="E816" s="328">
        <v>0.35970642787458385</v>
      </c>
      <c r="F816" s="313">
        <v>1</v>
      </c>
      <c r="G816" s="313"/>
      <c r="H816" s="483"/>
      <c r="J816" s="705"/>
    </row>
    <row r="817" spans="1:10" ht="30" x14ac:dyDescent="0.25">
      <c r="A817" s="21">
        <v>806</v>
      </c>
      <c r="B817" s="21" t="s">
        <v>2771</v>
      </c>
      <c r="C817" s="326" t="s">
        <v>2772</v>
      </c>
      <c r="D817" s="327">
        <v>2.77</v>
      </c>
      <c r="E817" s="328">
        <v>8.5800000000000001E-2</v>
      </c>
      <c r="F817" s="313">
        <v>1</v>
      </c>
      <c r="G817" s="313"/>
      <c r="H817" s="483" t="s">
        <v>1606</v>
      </c>
      <c r="J817" s="705"/>
    </row>
    <row r="818" spans="1:10" ht="30" x14ac:dyDescent="0.25">
      <c r="A818" s="21">
        <v>807</v>
      </c>
      <c r="B818" s="21" t="s">
        <v>2773</v>
      </c>
      <c r="C818" s="326" t="s">
        <v>6861</v>
      </c>
      <c r="D818" s="327">
        <v>2.5030000000000001</v>
      </c>
      <c r="E818" s="328">
        <v>8.6474345087782803E-2</v>
      </c>
      <c r="F818" s="313">
        <v>1</v>
      </c>
      <c r="G818" s="313"/>
      <c r="H818" s="483"/>
      <c r="J818" s="705"/>
    </row>
    <row r="819" spans="1:10" ht="30" x14ac:dyDescent="0.25">
      <c r="A819" s="21">
        <v>808</v>
      </c>
      <c r="B819" s="21" t="s">
        <v>2774</v>
      </c>
      <c r="C819" s="326" t="s">
        <v>6862</v>
      </c>
      <c r="D819" s="327">
        <v>2.5150000000000001</v>
      </c>
      <c r="E819" s="328">
        <v>8.6079797398653762E-2</v>
      </c>
      <c r="F819" s="313">
        <v>1</v>
      </c>
      <c r="G819" s="313"/>
      <c r="H819" s="483"/>
      <c r="J819" s="705"/>
    </row>
    <row r="820" spans="1:10" ht="30" x14ac:dyDescent="0.25">
      <c r="A820" s="21">
        <v>809</v>
      </c>
      <c r="B820" s="21" t="s">
        <v>2775</v>
      </c>
      <c r="C820" s="326" t="s">
        <v>6863</v>
      </c>
      <c r="D820" s="327">
        <v>2.528</v>
      </c>
      <c r="E820" s="328">
        <v>8.5633857661165852E-2</v>
      </c>
      <c r="F820" s="313">
        <v>1</v>
      </c>
      <c r="G820" s="313"/>
      <c r="H820" s="483"/>
      <c r="J820" s="705"/>
    </row>
    <row r="821" spans="1:10" ht="30" x14ac:dyDescent="0.25">
      <c r="A821" s="21">
        <v>810</v>
      </c>
      <c r="B821" s="21" t="s">
        <v>2777</v>
      </c>
      <c r="C821" s="326" t="s">
        <v>6864</v>
      </c>
      <c r="D821" s="327">
        <v>2.5670000000000002</v>
      </c>
      <c r="E821" s="328">
        <v>8.4330184379997009E-2</v>
      </c>
      <c r="F821" s="313">
        <v>1</v>
      </c>
      <c r="G821" s="313"/>
      <c r="H821" s="483"/>
      <c r="J821" s="705"/>
    </row>
    <row r="822" spans="1:10" ht="30" x14ac:dyDescent="0.25">
      <c r="A822" s="21">
        <v>811</v>
      </c>
      <c r="B822" s="21" t="s">
        <v>6865</v>
      </c>
      <c r="C822" s="326" t="s">
        <v>6866</v>
      </c>
      <c r="D822" s="327">
        <v>2.6360000000000001</v>
      </c>
      <c r="E822" s="328">
        <v>8.2153966454047878E-2</v>
      </c>
      <c r="F822" s="313">
        <v>1</v>
      </c>
      <c r="G822" s="313"/>
      <c r="H822" s="483"/>
      <c r="J822" s="705"/>
    </row>
    <row r="823" spans="1:10" ht="30" x14ac:dyDescent="0.25">
      <c r="A823" s="21">
        <v>812</v>
      </c>
      <c r="B823" s="21" t="s">
        <v>6867</v>
      </c>
      <c r="C823" s="326" t="s">
        <v>6868</v>
      </c>
      <c r="D823" s="327">
        <v>2.585</v>
      </c>
      <c r="E823" s="328">
        <v>0.42825935610349292</v>
      </c>
      <c r="F823" s="313">
        <v>1</v>
      </c>
      <c r="G823" s="313"/>
      <c r="H823" s="483"/>
      <c r="J823" s="705"/>
    </row>
    <row r="824" spans="1:10" ht="30" x14ac:dyDescent="0.25">
      <c r="A824" s="21">
        <v>813</v>
      </c>
      <c r="B824" s="21" t="s">
        <v>6869</v>
      </c>
      <c r="C824" s="326" t="s">
        <v>2778</v>
      </c>
      <c r="D824" s="327">
        <v>3.1589999999999998</v>
      </c>
      <c r="E824" s="328">
        <v>6.8627450980392163E-2</v>
      </c>
      <c r="F824" s="313">
        <v>1</v>
      </c>
      <c r="G824" s="313"/>
      <c r="H824" s="483"/>
      <c r="J824" s="705"/>
    </row>
    <row r="825" spans="1:10" ht="30" x14ac:dyDescent="0.25">
      <c r="A825" s="21">
        <v>814</v>
      </c>
      <c r="B825" s="21" t="s">
        <v>6870</v>
      </c>
      <c r="C825" s="326" t="s">
        <v>2776</v>
      </c>
      <c r="D825" s="327">
        <v>3.0939999999999999</v>
      </c>
      <c r="E825" s="328">
        <v>0.35970642787458385</v>
      </c>
      <c r="F825" s="313">
        <v>1</v>
      </c>
      <c r="G825" s="313"/>
      <c r="H825" s="483"/>
      <c r="J825" s="705"/>
    </row>
    <row r="826" spans="1:10" ht="30" x14ac:dyDescent="0.25">
      <c r="A826" s="21">
        <v>815</v>
      </c>
      <c r="B826" s="21" t="s">
        <v>6871</v>
      </c>
      <c r="C826" s="326" t="s">
        <v>6872</v>
      </c>
      <c r="D826" s="327">
        <v>4.53</v>
      </c>
      <c r="E826" s="328">
        <v>4.7934344410633913E-2</v>
      </c>
      <c r="F826" s="313">
        <v>1</v>
      </c>
      <c r="G826" s="313"/>
      <c r="H826" s="483"/>
      <c r="J826" s="705"/>
    </row>
    <row r="827" spans="1:10" ht="30" x14ac:dyDescent="0.25">
      <c r="A827" s="21">
        <v>816</v>
      </c>
      <c r="B827" s="21" t="s">
        <v>2779</v>
      </c>
      <c r="C827" s="326" t="s">
        <v>2780</v>
      </c>
      <c r="D827" s="327">
        <v>3.73</v>
      </c>
      <c r="E827" s="328">
        <v>6.3899999999999998E-2</v>
      </c>
      <c r="F827" s="313">
        <v>1</v>
      </c>
      <c r="G827" s="313"/>
      <c r="H827" s="483" t="s">
        <v>1606</v>
      </c>
      <c r="J827" s="705"/>
    </row>
    <row r="828" spans="1:10" ht="30" x14ac:dyDescent="0.25">
      <c r="A828" s="21">
        <v>817</v>
      </c>
      <c r="B828" s="21" t="s">
        <v>2781</v>
      </c>
      <c r="C828" s="326" t="s">
        <v>6873</v>
      </c>
      <c r="D828" s="327">
        <v>3.2450000000000001</v>
      </c>
      <c r="E828" s="328">
        <v>6.6821096792094373E-2</v>
      </c>
      <c r="F828" s="313">
        <v>1</v>
      </c>
      <c r="G828" s="313"/>
      <c r="H828" s="483"/>
      <c r="J828" s="705"/>
    </row>
    <row r="829" spans="1:10" ht="30" x14ac:dyDescent="0.25">
      <c r="A829" s="21">
        <v>818</v>
      </c>
      <c r="B829" s="21" t="s">
        <v>2782</v>
      </c>
      <c r="C829" s="326" t="s">
        <v>2784</v>
      </c>
      <c r="D829" s="327">
        <v>3.5030000000000001</v>
      </c>
      <c r="E829" s="328">
        <v>6.1920680068814044E-2</v>
      </c>
      <c r="F829" s="313">
        <v>1</v>
      </c>
      <c r="G829" s="313"/>
      <c r="H829" s="483"/>
      <c r="J829" s="705"/>
    </row>
    <row r="830" spans="1:10" ht="30" x14ac:dyDescent="0.25">
      <c r="A830" s="21">
        <v>819</v>
      </c>
      <c r="B830" s="21" t="s">
        <v>2783</v>
      </c>
      <c r="C830" s="326" t="s">
        <v>2788</v>
      </c>
      <c r="D830" s="327">
        <v>3.5790000000000002</v>
      </c>
      <c r="E830" s="328">
        <v>6.0597036631774306E-2</v>
      </c>
      <c r="F830" s="313">
        <v>1</v>
      </c>
      <c r="G830" s="313"/>
      <c r="H830" s="483"/>
      <c r="J830" s="705"/>
    </row>
    <row r="831" spans="1:10" ht="30" x14ac:dyDescent="0.25">
      <c r="A831" s="21">
        <v>820</v>
      </c>
      <c r="B831" s="21" t="s">
        <v>2785</v>
      </c>
      <c r="C831" s="326" t="s">
        <v>2786</v>
      </c>
      <c r="D831" s="327">
        <v>3.6030000000000002</v>
      </c>
      <c r="E831" s="328">
        <v>0.3100721299491625</v>
      </c>
      <c r="F831" s="313">
        <v>1</v>
      </c>
      <c r="G831" s="313"/>
      <c r="H831" s="483"/>
      <c r="J831" s="705"/>
    </row>
    <row r="832" spans="1:10" ht="30" x14ac:dyDescent="0.25">
      <c r="A832" s="21">
        <v>821</v>
      </c>
      <c r="B832" s="21" t="s">
        <v>2787</v>
      </c>
      <c r="C832" s="326" t="s">
        <v>2789</v>
      </c>
      <c r="D832" s="327">
        <v>4.1120000000000001</v>
      </c>
      <c r="E832" s="328">
        <v>0.27247457000398856</v>
      </c>
      <c r="F832" s="313">
        <v>1</v>
      </c>
      <c r="G832" s="313"/>
      <c r="H832" s="483"/>
      <c r="J832" s="705"/>
    </row>
    <row r="833" spans="1:10" ht="30" x14ac:dyDescent="0.25">
      <c r="A833" s="21">
        <v>822</v>
      </c>
      <c r="B833" s="21" t="s">
        <v>2790</v>
      </c>
      <c r="C833" s="326" t="s">
        <v>2791</v>
      </c>
      <c r="D833" s="327">
        <v>4.37</v>
      </c>
      <c r="E833" s="328">
        <v>5.45E-2</v>
      </c>
      <c r="F833" s="313">
        <v>1</v>
      </c>
      <c r="G833" s="313"/>
      <c r="H833" s="483" t="s">
        <v>1606</v>
      </c>
      <c r="J833" s="705"/>
    </row>
    <row r="834" spans="1:10" ht="30" x14ac:dyDescent="0.25">
      <c r="A834" s="21">
        <v>823</v>
      </c>
      <c r="B834" s="21" t="s">
        <v>2792</v>
      </c>
      <c r="C834" s="326" t="s">
        <v>2794</v>
      </c>
      <c r="D834" s="327">
        <v>4.55</v>
      </c>
      <c r="E834" s="328">
        <v>4.7720364120012619E-2</v>
      </c>
      <c r="F834" s="313">
        <v>1</v>
      </c>
      <c r="G834" s="313"/>
      <c r="H834" s="483"/>
      <c r="J834" s="705"/>
    </row>
    <row r="835" spans="1:10" ht="30" x14ac:dyDescent="0.25">
      <c r="A835" s="21">
        <v>824</v>
      </c>
      <c r="B835" s="21" t="s">
        <v>2793</v>
      </c>
      <c r="C835" s="326" t="s">
        <v>2795</v>
      </c>
      <c r="D835" s="327">
        <v>4.6210000000000004</v>
      </c>
      <c r="E835" s="328">
        <v>0.24300873137314927</v>
      </c>
      <c r="F835" s="313">
        <v>1</v>
      </c>
      <c r="G835" s="313"/>
      <c r="H835" s="483"/>
      <c r="J835" s="705"/>
    </row>
    <row r="836" spans="1:10" ht="30" x14ac:dyDescent="0.25">
      <c r="A836" s="21">
        <v>825</v>
      </c>
      <c r="B836" s="21" t="s">
        <v>2796</v>
      </c>
      <c r="C836" s="326" t="s">
        <v>2797</v>
      </c>
      <c r="D836" s="327">
        <v>4.54</v>
      </c>
      <c r="E836" s="328">
        <v>5.2499999999999998E-2</v>
      </c>
      <c r="F836" s="313">
        <v>1</v>
      </c>
      <c r="G836" s="313"/>
      <c r="H836" s="483" t="s">
        <v>1606</v>
      </c>
      <c r="J836" s="705"/>
    </row>
    <row r="837" spans="1:10" ht="30" x14ac:dyDescent="0.25">
      <c r="A837" s="21">
        <v>826</v>
      </c>
      <c r="B837" s="21" t="s">
        <v>2798</v>
      </c>
      <c r="C837" s="326" t="s">
        <v>6874</v>
      </c>
      <c r="D837" s="327">
        <v>4.2590000000000003</v>
      </c>
      <c r="E837" s="328">
        <v>5.0967244386667748E-2</v>
      </c>
      <c r="F837" s="313">
        <v>1</v>
      </c>
      <c r="G837" s="313"/>
      <c r="H837" s="483"/>
      <c r="J837" s="705"/>
    </row>
    <row r="838" spans="1:10" ht="30" x14ac:dyDescent="0.25">
      <c r="A838" s="21">
        <v>827</v>
      </c>
      <c r="B838" s="21" t="s">
        <v>2799</v>
      </c>
      <c r="C838" s="326" t="s">
        <v>6875</v>
      </c>
      <c r="D838" s="327">
        <v>4.4390000000000001</v>
      </c>
      <c r="E838" s="328">
        <v>4.890733092733951E-2</v>
      </c>
      <c r="F838" s="313">
        <v>1</v>
      </c>
      <c r="G838" s="313"/>
      <c r="H838" s="483"/>
      <c r="J838" s="705"/>
    </row>
    <row r="839" spans="1:10" ht="30" x14ac:dyDescent="0.25">
      <c r="A839" s="21">
        <v>828</v>
      </c>
      <c r="B839" s="21" t="s">
        <v>2800</v>
      </c>
      <c r="C839" s="326" t="s">
        <v>2801</v>
      </c>
      <c r="D839" s="327">
        <v>5.87</v>
      </c>
      <c r="E839" s="328">
        <v>4.0599999999999997E-2</v>
      </c>
      <c r="F839" s="313">
        <v>1</v>
      </c>
      <c r="G839" s="313"/>
      <c r="H839" s="483" t="s">
        <v>1606</v>
      </c>
      <c r="J839" s="705"/>
    </row>
    <row r="840" spans="1:10" ht="30" x14ac:dyDescent="0.25">
      <c r="A840" s="21">
        <v>829</v>
      </c>
      <c r="B840" s="21" t="s">
        <v>2802</v>
      </c>
      <c r="C840" s="326" t="s">
        <v>3669</v>
      </c>
      <c r="D840" s="327">
        <v>4.53</v>
      </c>
      <c r="E840" s="328">
        <v>4.7934344410633913E-2</v>
      </c>
      <c r="F840" s="313">
        <v>1</v>
      </c>
      <c r="G840" s="313"/>
      <c r="H840" s="483"/>
      <c r="J840" s="705"/>
    </row>
    <row r="841" spans="1:10" ht="30" x14ac:dyDescent="0.25">
      <c r="A841" s="21">
        <v>830</v>
      </c>
      <c r="B841" s="21" t="s">
        <v>2803</v>
      </c>
      <c r="C841" s="326" t="s">
        <v>6876</v>
      </c>
      <c r="D841" s="327">
        <v>5.3920000000000003</v>
      </c>
      <c r="E841" s="328">
        <v>4.0293532165106401E-2</v>
      </c>
      <c r="F841" s="313">
        <v>1</v>
      </c>
      <c r="G841" s="313"/>
      <c r="H841" s="483"/>
      <c r="J841" s="705"/>
    </row>
    <row r="842" spans="1:10" ht="30" x14ac:dyDescent="0.25">
      <c r="A842" s="21">
        <v>831</v>
      </c>
      <c r="B842" s="21" t="s">
        <v>6877</v>
      </c>
      <c r="C842" s="326" t="s">
        <v>6878</v>
      </c>
      <c r="D842" s="327">
        <v>5.7679999999999998</v>
      </c>
      <c r="E842" s="328">
        <v>3.7673091372880912E-2</v>
      </c>
      <c r="F842" s="313">
        <v>1</v>
      </c>
      <c r="G842" s="313"/>
      <c r="H842" s="483"/>
      <c r="J842" s="705"/>
    </row>
    <row r="843" spans="1:10" ht="30" x14ac:dyDescent="0.25">
      <c r="A843" s="21">
        <v>832</v>
      </c>
      <c r="B843" s="21" t="s">
        <v>2804</v>
      </c>
      <c r="C843" s="326" t="s">
        <v>2805</v>
      </c>
      <c r="D843" s="327">
        <v>8.57</v>
      </c>
      <c r="E843" s="328">
        <v>4.7600000000000003E-2</v>
      </c>
      <c r="F843" s="313">
        <v>1</v>
      </c>
      <c r="G843" s="313"/>
      <c r="H843" s="483" t="s">
        <v>1606</v>
      </c>
      <c r="J843" s="705"/>
    </row>
    <row r="844" spans="1:10" ht="30" x14ac:dyDescent="0.25">
      <c r="A844" s="21">
        <v>833</v>
      </c>
      <c r="B844" s="21" t="s">
        <v>2806</v>
      </c>
      <c r="C844" s="326" t="s">
        <v>6879</v>
      </c>
      <c r="D844" s="327">
        <v>7.64</v>
      </c>
      <c r="E844" s="328">
        <v>2.8461177867797678E-2</v>
      </c>
      <c r="F844" s="313">
        <v>1</v>
      </c>
      <c r="G844" s="313"/>
      <c r="H844" s="483"/>
      <c r="J844" s="705"/>
    </row>
    <row r="845" spans="1:10" ht="30" x14ac:dyDescent="0.25">
      <c r="A845" s="21">
        <v>834</v>
      </c>
      <c r="B845" s="21" t="s">
        <v>2807</v>
      </c>
      <c r="C845" s="326" t="s">
        <v>6880</v>
      </c>
      <c r="D845" s="327">
        <v>8.1509999999999998</v>
      </c>
      <c r="E845" s="328">
        <v>9.9494567596609226E-2</v>
      </c>
      <c r="F845" s="313">
        <v>1</v>
      </c>
      <c r="G845" s="313"/>
      <c r="H845" s="483"/>
      <c r="J845" s="705"/>
    </row>
    <row r="846" spans="1:10" ht="30" x14ac:dyDescent="0.25">
      <c r="A846" s="21">
        <v>835</v>
      </c>
      <c r="B846" s="21" t="s">
        <v>6881</v>
      </c>
      <c r="C846" s="326" t="s">
        <v>2808</v>
      </c>
      <c r="D846" s="327">
        <v>11.086</v>
      </c>
      <c r="E846" s="328">
        <v>1.9628170905801181E-2</v>
      </c>
      <c r="F846" s="313">
        <v>1</v>
      </c>
      <c r="G846" s="313"/>
      <c r="H846" s="483"/>
      <c r="J846" s="705"/>
    </row>
    <row r="847" spans="1:10" ht="30" x14ac:dyDescent="0.25">
      <c r="A847" s="21">
        <v>836</v>
      </c>
      <c r="B847" s="21" t="s">
        <v>2809</v>
      </c>
      <c r="C847" s="326" t="s">
        <v>2810</v>
      </c>
      <c r="D847" s="327">
        <v>17.47</v>
      </c>
      <c r="E847" s="328">
        <v>1.5800000000000002E-2</v>
      </c>
      <c r="F847" s="313">
        <v>1</v>
      </c>
      <c r="G847" s="313"/>
      <c r="H847" s="483" t="s">
        <v>1606</v>
      </c>
      <c r="J847" s="705"/>
    </row>
    <row r="848" spans="1:10" ht="30" x14ac:dyDescent="0.25">
      <c r="A848" s="21">
        <v>837</v>
      </c>
      <c r="B848" s="21" t="s">
        <v>2811</v>
      </c>
      <c r="C848" s="326" t="s">
        <v>6882</v>
      </c>
      <c r="D848" s="327">
        <v>13.041</v>
      </c>
      <c r="E848" s="328">
        <v>9.9494567596609212E-2</v>
      </c>
      <c r="F848" s="313">
        <v>1</v>
      </c>
      <c r="G848" s="313"/>
      <c r="H848" s="483"/>
      <c r="J848" s="705"/>
    </row>
    <row r="849" spans="1:10" ht="30" x14ac:dyDescent="0.25">
      <c r="A849" s="21">
        <v>838</v>
      </c>
      <c r="B849" s="21" t="s">
        <v>2812</v>
      </c>
      <c r="C849" s="326" t="s">
        <v>6883</v>
      </c>
      <c r="D849" s="327">
        <v>15.079000000000001</v>
      </c>
      <c r="E849" s="328">
        <v>1.4436022029237628E-2</v>
      </c>
      <c r="F849" s="313">
        <v>1</v>
      </c>
      <c r="G849" s="313"/>
      <c r="H849" s="483"/>
      <c r="J849" s="705"/>
    </row>
    <row r="850" spans="1:10" ht="30" x14ac:dyDescent="0.25">
      <c r="A850" s="21">
        <v>839</v>
      </c>
      <c r="B850" s="21" t="s">
        <v>6884</v>
      </c>
      <c r="C850" s="326" t="s">
        <v>3676</v>
      </c>
      <c r="D850" s="327">
        <v>18.382999999999999</v>
      </c>
      <c r="E850" s="328">
        <v>1.1844032293891074E-2</v>
      </c>
      <c r="F850" s="313">
        <v>1</v>
      </c>
      <c r="G850" s="313"/>
      <c r="H850" s="483"/>
      <c r="J850" s="705"/>
    </row>
    <row r="851" spans="1:10" ht="30" x14ac:dyDescent="0.25">
      <c r="A851" s="21">
        <v>840</v>
      </c>
      <c r="B851" s="21" t="s">
        <v>6885</v>
      </c>
      <c r="C851" s="326" t="s">
        <v>3678</v>
      </c>
      <c r="D851" s="327">
        <v>19.183</v>
      </c>
      <c r="E851" s="328">
        <v>1.1350524403165476E-2</v>
      </c>
      <c r="F851" s="313">
        <v>1</v>
      </c>
      <c r="G851" s="313"/>
      <c r="H851" s="483"/>
      <c r="J851" s="705"/>
    </row>
    <row r="852" spans="1:10" ht="30" x14ac:dyDescent="0.25">
      <c r="A852" s="21">
        <v>841</v>
      </c>
      <c r="B852" s="21" t="s">
        <v>6886</v>
      </c>
      <c r="C852" s="326" t="s">
        <v>3680</v>
      </c>
      <c r="D852" s="327">
        <v>21.971</v>
      </c>
      <c r="E852" s="328">
        <v>9.9113563510842811E-3</v>
      </c>
      <c r="F852" s="313">
        <v>1</v>
      </c>
      <c r="G852" s="313"/>
      <c r="H852" s="483"/>
      <c r="J852" s="705"/>
    </row>
    <row r="853" spans="1:10" ht="30" x14ac:dyDescent="0.25">
      <c r="A853" s="21">
        <v>842</v>
      </c>
      <c r="B853" s="21" t="s">
        <v>6887</v>
      </c>
      <c r="C853" s="326" t="s">
        <v>6888</v>
      </c>
      <c r="D853" s="327">
        <v>22.518999999999998</v>
      </c>
      <c r="E853" s="328">
        <v>9.6705494410805094E-3</v>
      </c>
      <c r="F853" s="313">
        <v>1</v>
      </c>
      <c r="G853" s="313"/>
      <c r="H853" s="483"/>
      <c r="J853" s="705"/>
    </row>
    <row r="854" spans="1:10" ht="30" x14ac:dyDescent="0.25">
      <c r="A854" s="21">
        <v>843</v>
      </c>
      <c r="B854" s="21" t="s">
        <v>2813</v>
      </c>
      <c r="C854" s="326" t="s">
        <v>2814</v>
      </c>
      <c r="D854" s="327">
        <v>35.700000000000003</v>
      </c>
      <c r="E854" s="328">
        <v>6.7000000000000002E-3</v>
      </c>
      <c r="F854" s="313">
        <v>1</v>
      </c>
      <c r="G854" s="313"/>
      <c r="H854" s="483" t="s">
        <v>1606</v>
      </c>
      <c r="J854" s="705"/>
    </row>
    <row r="855" spans="1:10" ht="30" x14ac:dyDescent="0.25">
      <c r="A855" s="21">
        <v>844</v>
      </c>
      <c r="B855" s="21" t="s">
        <v>2815</v>
      </c>
      <c r="C855" s="326" t="s">
        <v>6889</v>
      </c>
      <c r="D855" s="327">
        <v>29.957999999999998</v>
      </c>
      <c r="E855" s="328">
        <v>7.2704894878235947E-3</v>
      </c>
      <c r="F855" s="313">
        <v>1</v>
      </c>
      <c r="G855" s="313"/>
      <c r="H855" s="483"/>
      <c r="J855" s="705"/>
    </row>
    <row r="856" spans="1:10" ht="30" x14ac:dyDescent="0.25">
      <c r="A856" s="21">
        <v>845</v>
      </c>
      <c r="B856" s="21" t="s">
        <v>2817</v>
      </c>
      <c r="C856" s="326" t="s">
        <v>2816</v>
      </c>
      <c r="D856" s="327">
        <v>36.564999999999998</v>
      </c>
      <c r="E856" s="328">
        <v>5.957295346177725E-3</v>
      </c>
      <c r="F856" s="313">
        <v>1</v>
      </c>
      <c r="G856" s="313"/>
      <c r="H856" s="483"/>
      <c r="J856" s="705"/>
    </row>
    <row r="857" spans="1:10" ht="30" x14ac:dyDescent="0.25">
      <c r="A857" s="21">
        <v>846</v>
      </c>
      <c r="B857" s="21" t="s">
        <v>2819</v>
      </c>
      <c r="C857" s="326" t="s">
        <v>2818</v>
      </c>
      <c r="D857" s="327">
        <v>38.164999999999999</v>
      </c>
      <c r="E857" s="328">
        <v>5.7076546382106626E-3</v>
      </c>
      <c r="F857" s="313">
        <v>1</v>
      </c>
      <c r="G857" s="313"/>
      <c r="H857" s="483"/>
      <c r="J857" s="705"/>
    </row>
    <row r="858" spans="1:10" ht="30" x14ac:dyDescent="0.25">
      <c r="A858" s="21">
        <v>847</v>
      </c>
      <c r="B858" s="21" t="s">
        <v>6890</v>
      </c>
      <c r="C858" s="326" t="s">
        <v>2820</v>
      </c>
      <c r="D858" s="327">
        <v>43.741</v>
      </c>
      <c r="E858" s="328">
        <v>4.9803592330999735E-3</v>
      </c>
      <c r="F858" s="313">
        <v>1</v>
      </c>
      <c r="G858" s="313"/>
      <c r="H858" s="483"/>
      <c r="J858" s="705"/>
    </row>
    <row r="859" spans="1:10" ht="30" x14ac:dyDescent="0.25">
      <c r="A859" s="21">
        <v>848</v>
      </c>
      <c r="B859" s="21" t="s">
        <v>2821</v>
      </c>
      <c r="C859" s="326" t="s">
        <v>2822</v>
      </c>
      <c r="D859" s="327">
        <v>73.17</v>
      </c>
      <c r="E859" s="328">
        <v>3.3E-3</v>
      </c>
      <c r="F859" s="313">
        <v>1</v>
      </c>
      <c r="G859" s="313"/>
      <c r="H859" s="483" t="s">
        <v>1606</v>
      </c>
      <c r="J859" s="705"/>
    </row>
    <row r="860" spans="1:10" ht="30" x14ac:dyDescent="0.25">
      <c r="A860" s="21">
        <v>849</v>
      </c>
      <c r="B860" s="21" t="s">
        <v>2823</v>
      </c>
      <c r="C860" s="326" t="s">
        <v>2824</v>
      </c>
      <c r="D860" s="327">
        <v>72.930000000000007</v>
      </c>
      <c r="E860" s="328">
        <v>2.987546521583622E-3</v>
      </c>
      <c r="F860" s="313">
        <v>1</v>
      </c>
      <c r="G860" s="313"/>
      <c r="H860" s="483"/>
      <c r="J860" s="705"/>
    </row>
    <row r="861" spans="1:10" ht="30" x14ac:dyDescent="0.25">
      <c r="A861" s="21">
        <v>850</v>
      </c>
      <c r="B861" s="21" t="s">
        <v>2825</v>
      </c>
      <c r="C861" s="326" t="s">
        <v>2826</v>
      </c>
      <c r="D861" s="327">
        <v>76.13</v>
      </c>
      <c r="E861" s="328">
        <v>2.8619949585050549E-3</v>
      </c>
      <c r="F861" s="313">
        <v>1</v>
      </c>
      <c r="G861" s="313"/>
      <c r="H861" s="483"/>
      <c r="J861" s="705"/>
    </row>
    <row r="862" spans="1:10" x14ac:dyDescent="0.25">
      <c r="A862" s="21">
        <v>851</v>
      </c>
      <c r="B862" s="21" t="s">
        <v>6891</v>
      </c>
      <c r="C862" s="326" t="s">
        <v>6892</v>
      </c>
      <c r="D862" s="327">
        <v>0.14000000000000001</v>
      </c>
      <c r="E862" s="328"/>
      <c r="F862" s="313">
        <v>1</v>
      </c>
      <c r="G862" s="313"/>
      <c r="H862" s="483"/>
      <c r="J862" s="705"/>
    </row>
    <row r="863" spans="1:10" x14ac:dyDescent="0.25">
      <c r="A863" s="21">
        <v>852</v>
      </c>
      <c r="B863" s="21" t="s">
        <v>2827</v>
      </c>
      <c r="C863" s="95" t="s">
        <v>2828</v>
      </c>
      <c r="D863" s="21">
        <v>1.53</v>
      </c>
      <c r="E863" s="312"/>
      <c r="F863" s="313">
        <v>0.8</v>
      </c>
      <c r="G863" s="313" t="s">
        <v>2829</v>
      </c>
      <c r="H863" s="483" t="s">
        <v>1606</v>
      </c>
      <c r="J863" s="705"/>
    </row>
    <row r="864" spans="1:10" ht="30" x14ac:dyDescent="0.25">
      <c r="A864" s="21">
        <v>853</v>
      </c>
      <c r="B864" s="21" t="s">
        <v>2830</v>
      </c>
      <c r="C864" s="95" t="s">
        <v>2831</v>
      </c>
      <c r="D864" s="21">
        <v>1.3460000000000001</v>
      </c>
      <c r="E864" s="312"/>
      <c r="F864" s="313">
        <v>1</v>
      </c>
      <c r="G864" s="313" t="s">
        <v>2829</v>
      </c>
      <c r="H864" s="483"/>
      <c r="J864" s="705"/>
    </row>
    <row r="865" spans="1:10" x14ac:dyDescent="0.25">
      <c r="A865" s="21">
        <v>854</v>
      </c>
      <c r="B865" s="21" t="s">
        <v>2832</v>
      </c>
      <c r="C865" s="95" t="s">
        <v>2833</v>
      </c>
      <c r="D865" s="21">
        <v>0.97899999999999998</v>
      </c>
      <c r="E865" s="312"/>
      <c r="F865" s="313">
        <v>1</v>
      </c>
      <c r="G865" s="313" t="s">
        <v>2829</v>
      </c>
      <c r="H865" s="483"/>
      <c r="J865" s="705"/>
    </row>
    <row r="866" spans="1:10" ht="30" x14ac:dyDescent="0.25">
      <c r="A866" s="21">
        <v>855</v>
      </c>
      <c r="B866" s="21" t="s">
        <v>2834</v>
      </c>
      <c r="C866" s="95" t="s">
        <v>2835</v>
      </c>
      <c r="D866" s="21">
        <v>0.67300000000000004</v>
      </c>
      <c r="E866" s="312"/>
      <c r="F866" s="313">
        <v>1</v>
      </c>
      <c r="G866" s="313" t="s">
        <v>2836</v>
      </c>
      <c r="H866" s="483"/>
      <c r="J866" s="705"/>
    </row>
    <row r="867" spans="1:10" ht="30" x14ac:dyDescent="0.25">
      <c r="A867" s="21">
        <v>856</v>
      </c>
      <c r="B867" s="21" t="s">
        <v>2837</v>
      </c>
      <c r="C867" s="95" t="s">
        <v>2838</v>
      </c>
      <c r="D867" s="21">
        <v>0.48949999999999999</v>
      </c>
      <c r="E867" s="312"/>
      <c r="F867" s="313">
        <v>1</v>
      </c>
      <c r="G867" s="313" t="s">
        <v>2836</v>
      </c>
      <c r="H867" s="483"/>
      <c r="J867" s="705"/>
    </row>
    <row r="868" spans="1:10" x14ac:dyDescent="0.25">
      <c r="A868" s="21">
        <v>857</v>
      </c>
      <c r="B868" s="21" t="s">
        <v>2839</v>
      </c>
      <c r="C868" s="95" t="s">
        <v>2840</v>
      </c>
      <c r="D868" s="21">
        <v>3.4</v>
      </c>
      <c r="E868" s="312"/>
      <c r="F868" s="313">
        <v>0.8</v>
      </c>
      <c r="G868" s="313" t="s">
        <v>2841</v>
      </c>
      <c r="H868" s="483" t="s">
        <v>1606</v>
      </c>
      <c r="J868" s="705"/>
    </row>
    <row r="869" spans="1:10" ht="30" x14ac:dyDescent="0.25">
      <c r="A869" s="21">
        <v>858</v>
      </c>
      <c r="B869" s="21" t="s">
        <v>2842</v>
      </c>
      <c r="C869" s="95" t="s">
        <v>2843</v>
      </c>
      <c r="D869" s="21">
        <v>2.56</v>
      </c>
      <c r="E869" s="312"/>
      <c r="F869" s="313">
        <v>1</v>
      </c>
      <c r="G869" s="313" t="s">
        <v>2841</v>
      </c>
      <c r="H869" s="483"/>
      <c r="J869" s="705"/>
    </row>
    <row r="870" spans="1:10" x14ac:dyDescent="0.25">
      <c r="A870" s="21">
        <v>859</v>
      </c>
      <c r="B870" s="21" t="s">
        <v>2844</v>
      </c>
      <c r="C870" s="95" t="s">
        <v>2840</v>
      </c>
      <c r="D870" s="21">
        <v>2.1760000000000002</v>
      </c>
      <c r="E870" s="312"/>
      <c r="F870" s="313">
        <v>1</v>
      </c>
      <c r="G870" s="313" t="s">
        <v>2841</v>
      </c>
      <c r="H870" s="483"/>
      <c r="J870" s="705"/>
    </row>
    <row r="871" spans="1:10" ht="30" x14ac:dyDescent="0.25">
      <c r="A871" s="21">
        <v>860</v>
      </c>
      <c r="B871" s="21" t="s">
        <v>6893</v>
      </c>
      <c r="C871" s="95" t="s">
        <v>6894</v>
      </c>
      <c r="D871" s="21">
        <v>2.99</v>
      </c>
      <c r="E871" s="312"/>
      <c r="F871" s="313">
        <v>1</v>
      </c>
      <c r="G871" s="313" t="s">
        <v>2841</v>
      </c>
      <c r="H871" s="483"/>
      <c r="J871" s="705"/>
    </row>
    <row r="872" spans="1:10" x14ac:dyDescent="0.25">
      <c r="A872" s="21">
        <v>861</v>
      </c>
      <c r="B872" s="21" t="s">
        <v>2845</v>
      </c>
      <c r="C872" s="95" t="s">
        <v>2846</v>
      </c>
      <c r="D872" s="21">
        <v>4.8600000000000003</v>
      </c>
      <c r="E872" s="312"/>
      <c r="F872" s="313">
        <v>0.8</v>
      </c>
      <c r="G872" s="313" t="s">
        <v>2847</v>
      </c>
      <c r="H872" s="483" t="s">
        <v>1606</v>
      </c>
      <c r="J872" s="705"/>
    </row>
    <row r="873" spans="1:10" ht="30" x14ac:dyDescent="0.25">
      <c r="A873" s="21">
        <v>862</v>
      </c>
      <c r="B873" s="21" t="s">
        <v>2848</v>
      </c>
      <c r="C873" s="95" t="s">
        <v>2849</v>
      </c>
      <c r="D873" s="21">
        <v>4.2770000000000001</v>
      </c>
      <c r="E873" s="312"/>
      <c r="F873" s="313">
        <v>1</v>
      </c>
      <c r="G873" s="313" t="s">
        <v>2847</v>
      </c>
      <c r="H873" s="483"/>
      <c r="J873" s="705"/>
    </row>
    <row r="874" spans="1:10" x14ac:dyDescent="0.25">
      <c r="A874" s="21">
        <v>863</v>
      </c>
      <c r="B874" s="21" t="s">
        <v>2850</v>
      </c>
      <c r="C874" s="95" t="s">
        <v>2846</v>
      </c>
      <c r="D874" s="21">
        <v>3.11</v>
      </c>
      <c r="E874" s="312"/>
      <c r="F874" s="313">
        <v>1</v>
      </c>
      <c r="G874" s="313" t="s">
        <v>2847</v>
      </c>
      <c r="H874" s="483"/>
      <c r="J874" s="705"/>
    </row>
    <row r="875" spans="1:10" x14ac:dyDescent="0.25">
      <c r="A875" s="21">
        <v>864</v>
      </c>
      <c r="B875" s="21" t="s">
        <v>2851</v>
      </c>
      <c r="C875" s="95" t="s">
        <v>2852</v>
      </c>
      <c r="D875" s="19">
        <v>8.6</v>
      </c>
      <c r="E875" s="312"/>
      <c r="F875" s="313">
        <v>0.85000000000000009</v>
      </c>
      <c r="G875" s="313" t="s">
        <v>2853</v>
      </c>
      <c r="H875" s="483"/>
      <c r="J875" s="705"/>
    </row>
    <row r="876" spans="1:10" ht="30" x14ac:dyDescent="0.25">
      <c r="A876" s="21">
        <v>865</v>
      </c>
      <c r="B876" s="21" t="s">
        <v>2854</v>
      </c>
      <c r="C876" s="95" t="s">
        <v>2855</v>
      </c>
      <c r="D876" s="21">
        <v>1.24</v>
      </c>
      <c r="E876" s="312"/>
      <c r="F876" s="313">
        <v>0.8</v>
      </c>
      <c r="G876" s="313" t="s">
        <v>2829</v>
      </c>
      <c r="H876" s="483" t="s">
        <v>1606</v>
      </c>
      <c r="J876" s="705"/>
    </row>
    <row r="877" spans="1:10" ht="30" x14ac:dyDescent="0.25">
      <c r="A877" s="21">
        <v>866</v>
      </c>
      <c r="B877" s="21" t="s">
        <v>2856</v>
      </c>
      <c r="C877" s="95" t="s">
        <v>2855</v>
      </c>
      <c r="D877" s="21">
        <v>0.99199999999999999</v>
      </c>
      <c r="E877" s="312"/>
      <c r="F877" s="313">
        <v>1</v>
      </c>
      <c r="G877" s="313" t="s">
        <v>2829</v>
      </c>
      <c r="H877" s="483"/>
      <c r="J877" s="705"/>
    </row>
    <row r="878" spans="1:10" ht="30" x14ac:dyDescent="0.25">
      <c r="A878" s="21">
        <v>867</v>
      </c>
      <c r="B878" s="21" t="s">
        <v>2857</v>
      </c>
      <c r="C878" s="95" t="s">
        <v>2858</v>
      </c>
      <c r="D878" s="21">
        <v>0.496</v>
      </c>
      <c r="E878" s="312"/>
      <c r="F878" s="313">
        <v>1</v>
      </c>
      <c r="G878" s="313" t="s">
        <v>2836</v>
      </c>
      <c r="H878" s="483"/>
      <c r="J878" s="705"/>
    </row>
    <row r="879" spans="1:10" ht="30" x14ac:dyDescent="0.25">
      <c r="A879" s="21">
        <v>868</v>
      </c>
      <c r="B879" s="21" t="s">
        <v>2859</v>
      </c>
      <c r="C879" s="95" t="s">
        <v>2860</v>
      </c>
      <c r="D879" s="21">
        <v>1.6863999999999999</v>
      </c>
      <c r="E879" s="312"/>
      <c r="F879" s="313">
        <v>1</v>
      </c>
      <c r="G879" s="313" t="s">
        <v>2847</v>
      </c>
      <c r="H879" s="483"/>
      <c r="J879" s="705"/>
    </row>
    <row r="880" spans="1:10" ht="30" x14ac:dyDescent="0.25">
      <c r="A880" s="21">
        <v>869</v>
      </c>
      <c r="B880" s="21" t="s">
        <v>2861</v>
      </c>
      <c r="C880" s="95" t="s">
        <v>2862</v>
      </c>
      <c r="D880" s="21">
        <v>2.62</v>
      </c>
      <c r="E880" s="312"/>
      <c r="F880" s="313">
        <v>0.8</v>
      </c>
      <c r="G880" s="313" t="s">
        <v>2863</v>
      </c>
      <c r="H880" s="483" t="s">
        <v>1606</v>
      </c>
      <c r="J880" s="705"/>
    </row>
    <row r="881" spans="1:10" ht="30" x14ac:dyDescent="0.25">
      <c r="A881" s="21">
        <v>870</v>
      </c>
      <c r="B881" s="21" t="s">
        <v>2864</v>
      </c>
      <c r="C881" s="95" t="s">
        <v>2865</v>
      </c>
      <c r="D881" s="21">
        <v>2.306</v>
      </c>
      <c r="E881" s="312"/>
      <c r="F881" s="313">
        <v>1</v>
      </c>
      <c r="G881" s="313" t="s">
        <v>2863</v>
      </c>
      <c r="H881" s="483"/>
      <c r="J881" s="705"/>
    </row>
    <row r="882" spans="1:10" ht="30" x14ac:dyDescent="0.25">
      <c r="A882" s="21">
        <v>871</v>
      </c>
      <c r="B882" s="21" t="s">
        <v>2866</v>
      </c>
      <c r="C882" s="95" t="s">
        <v>2867</v>
      </c>
      <c r="D882" s="21">
        <v>1.677</v>
      </c>
      <c r="E882" s="312"/>
      <c r="F882" s="313">
        <v>1</v>
      </c>
      <c r="G882" s="313" t="s">
        <v>2863</v>
      </c>
      <c r="H882" s="483"/>
      <c r="J882" s="705"/>
    </row>
    <row r="883" spans="1:10" ht="30" x14ac:dyDescent="0.25">
      <c r="A883" s="21">
        <v>872</v>
      </c>
      <c r="B883" s="21" t="s">
        <v>2868</v>
      </c>
      <c r="C883" s="95" t="s">
        <v>2869</v>
      </c>
      <c r="D883" s="21">
        <v>0.96082999999999996</v>
      </c>
      <c r="E883" s="312"/>
      <c r="F883" s="313">
        <v>1</v>
      </c>
      <c r="G883" s="313" t="s">
        <v>2836</v>
      </c>
      <c r="H883" s="483"/>
      <c r="J883" s="705"/>
    </row>
    <row r="884" spans="1:10" ht="30" x14ac:dyDescent="0.25">
      <c r="A884" s="21">
        <v>873</v>
      </c>
      <c r="B884" s="21" t="s">
        <v>2870</v>
      </c>
      <c r="C884" s="95" t="s">
        <v>2871</v>
      </c>
      <c r="D884" s="21">
        <v>0.69874999999999998</v>
      </c>
      <c r="E884" s="312"/>
      <c r="F884" s="313">
        <v>1</v>
      </c>
      <c r="G884" s="313" t="s">
        <v>2836</v>
      </c>
      <c r="H884" s="483"/>
      <c r="J884" s="705"/>
    </row>
    <row r="885" spans="1:10" ht="30" x14ac:dyDescent="0.25">
      <c r="A885" s="21">
        <v>874</v>
      </c>
      <c r="B885" s="21" t="s">
        <v>2872</v>
      </c>
      <c r="C885" s="95" t="s">
        <v>2873</v>
      </c>
      <c r="D885" s="19">
        <v>3.93</v>
      </c>
      <c r="E885" s="312"/>
      <c r="F885" s="313">
        <v>0.8</v>
      </c>
      <c r="G885" s="313" t="s">
        <v>2874</v>
      </c>
      <c r="H885" s="483" t="s">
        <v>1606</v>
      </c>
      <c r="J885" s="705"/>
    </row>
    <row r="886" spans="1:10" ht="30" x14ac:dyDescent="0.25">
      <c r="A886" s="21">
        <v>875</v>
      </c>
      <c r="B886" s="21" t="s">
        <v>2875</v>
      </c>
      <c r="C886" s="95" t="s">
        <v>2876</v>
      </c>
      <c r="D886" s="19">
        <v>3.4580000000000002</v>
      </c>
      <c r="E886" s="312"/>
      <c r="F886" s="313">
        <v>1</v>
      </c>
      <c r="G886" s="313" t="s">
        <v>2874</v>
      </c>
      <c r="H886" s="483"/>
      <c r="J886" s="705"/>
    </row>
    <row r="887" spans="1:10" ht="30" x14ac:dyDescent="0.25">
      <c r="A887" s="21">
        <v>876</v>
      </c>
      <c r="B887" s="21" t="s">
        <v>2877</v>
      </c>
      <c r="C887" s="95" t="s">
        <v>2878</v>
      </c>
      <c r="D887" s="19">
        <v>2.5150000000000001</v>
      </c>
      <c r="E887" s="312"/>
      <c r="F887" s="313">
        <v>1</v>
      </c>
      <c r="G887" s="313" t="s">
        <v>2874</v>
      </c>
      <c r="H887" s="483"/>
      <c r="J887" s="313"/>
    </row>
    <row r="888" spans="1:10" x14ac:dyDescent="0.25">
      <c r="A888" s="21">
        <v>877</v>
      </c>
      <c r="B888" s="21" t="s">
        <v>2879</v>
      </c>
      <c r="C888" s="95" t="s">
        <v>2880</v>
      </c>
      <c r="D888" s="19">
        <v>1.02</v>
      </c>
      <c r="E888" s="312"/>
      <c r="F888" s="313">
        <v>0.8</v>
      </c>
      <c r="G888" s="320"/>
      <c r="H888" s="483" t="s">
        <v>1606</v>
      </c>
      <c r="J888" s="705"/>
    </row>
    <row r="889" spans="1:10" x14ac:dyDescent="0.25">
      <c r="A889" s="21">
        <v>878</v>
      </c>
      <c r="B889" s="21" t="s">
        <v>6895</v>
      </c>
      <c r="C889" s="95" t="s">
        <v>2880</v>
      </c>
      <c r="D889" s="718">
        <v>0.81699999999999995</v>
      </c>
      <c r="E889" s="719"/>
      <c r="F889" s="313">
        <v>1</v>
      </c>
      <c r="G889" s="313" t="s">
        <v>2829</v>
      </c>
      <c r="H889" s="483"/>
      <c r="J889" s="705"/>
    </row>
    <row r="890" spans="1:10" x14ac:dyDescent="0.25">
      <c r="A890" s="21">
        <v>879</v>
      </c>
      <c r="B890" s="21" t="s">
        <v>6896</v>
      </c>
      <c r="C890" s="95" t="s">
        <v>6897</v>
      </c>
      <c r="D890" s="19">
        <v>0.41</v>
      </c>
      <c r="E890" s="719"/>
      <c r="F890" s="313">
        <v>1</v>
      </c>
      <c r="G890" s="313" t="s">
        <v>2836</v>
      </c>
      <c r="H890" s="483"/>
      <c r="J890" s="705"/>
    </row>
    <row r="891" spans="1:10" x14ac:dyDescent="0.25">
      <c r="A891" s="21">
        <v>880</v>
      </c>
      <c r="B891" s="21" t="s">
        <v>2881</v>
      </c>
      <c r="C891" s="95" t="s">
        <v>2882</v>
      </c>
      <c r="D891" s="19">
        <v>1.38</v>
      </c>
      <c r="E891" s="719"/>
      <c r="F891" s="313">
        <v>0.8</v>
      </c>
      <c r="G891" s="320"/>
      <c r="H891" s="483" t="s">
        <v>1606</v>
      </c>
      <c r="J891" s="705"/>
    </row>
    <row r="892" spans="1:10" x14ac:dyDescent="0.25">
      <c r="A892" s="21">
        <v>881</v>
      </c>
      <c r="B892" s="21" t="s">
        <v>6898</v>
      </c>
      <c r="C892" s="95" t="s">
        <v>2882</v>
      </c>
      <c r="D892" s="718">
        <v>1.105</v>
      </c>
      <c r="E892" s="719"/>
      <c r="F892" s="313">
        <v>1</v>
      </c>
      <c r="G892" s="313" t="s">
        <v>2841</v>
      </c>
      <c r="H892" s="483"/>
      <c r="J892" s="705"/>
    </row>
    <row r="893" spans="1:10" x14ac:dyDescent="0.25">
      <c r="A893" s="21">
        <v>882</v>
      </c>
      <c r="B893" s="21" t="s">
        <v>6899</v>
      </c>
      <c r="C893" s="95" t="s">
        <v>6900</v>
      </c>
      <c r="D893" s="19">
        <v>0.39</v>
      </c>
      <c r="E893" s="719"/>
      <c r="F893" s="313">
        <v>1</v>
      </c>
      <c r="G893" s="313" t="s">
        <v>2836</v>
      </c>
      <c r="H893" s="483"/>
      <c r="J893" s="705"/>
    </row>
    <row r="894" spans="1:10" x14ac:dyDescent="0.25">
      <c r="A894" s="21">
        <v>883</v>
      </c>
      <c r="B894" s="21" t="s">
        <v>2883</v>
      </c>
      <c r="C894" s="95" t="s">
        <v>2884</v>
      </c>
      <c r="D894" s="19">
        <v>2</v>
      </c>
      <c r="E894" s="719"/>
      <c r="F894" s="313">
        <v>0.8</v>
      </c>
      <c r="G894" s="320"/>
      <c r="H894" s="483" t="s">
        <v>1606</v>
      </c>
      <c r="J894" s="705"/>
    </row>
    <row r="895" spans="1:10" x14ac:dyDescent="0.25">
      <c r="A895" s="21">
        <v>884</v>
      </c>
      <c r="B895" s="21" t="s">
        <v>6901</v>
      </c>
      <c r="C895" s="95" t="s">
        <v>2884</v>
      </c>
      <c r="D895" s="718">
        <v>1.601</v>
      </c>
      <c r="E895" s="719"/>
      <c r="F895" s="313">
        <v>1</v>
      </c>
      <c r="G895" s="313" t="s">
        <v>2853</v>
      </c>
      <c r="H895" s="483"/>
      <c r="J895" s="705"/>
    </row>
    <row r="896" spans="1:10" x14ac:dyDescent="0.25">
      <c r="A896" s="21">
        <v>885</v>
      </c>
      <c r="B896" s="21" t="s">
        <v>6902</v>
      </c>
      <c r="C896" s="95" t="s">
        <v>6903</v>
      </c>
      <c r="D896" s="19">
        <v>0.38</v>
      </c>
      <c r="E896" s="719"/>
      <c r="F896" s="313">
        <v>1</v>
      </c>
      <c r="G896" s="313" t="s">
        <v>2836</v>
      </c>
      <c r="H896" s="483"/>
      <c r="J896" s="705"/>
    </row>
    <row r="897" spans="1:10" x14ac:dyDescent="0.25">
      <c r="A897" s="21">
        <v>886</v>
      </c>
      <c r="B897" s="21" t="s">
        <v>2885</v>
      </c>
      <c r="C897" s="95" t="s">
        <v>2886</v>
      </c>
      <c r="D897" s="19">
        <v>0.59</v>
      </c>
      <c r="E897" s="719"/>
      <c r="F897" s="313">
        <v>0.8</v>
      </c>
      <c r="G897" s="320"/>
      <c r="H897" s="483" t="s">
        <v>1606</v>
      </c>
      <c r="J897" s="705"/>
    </row>
    <row r="898" spans="1:10" x14ac:dyDescent="0.25">
      <c r="A898" s="21">
        <v>887</v>
      </c>
      <c r="B898" s="21" t="s">
        <v>6904</v>
      </c>
      <c r="C898" s="95" t="s">
        <v>2886</v>
      </c>
      <c r="D898" s="718">
        <v>0.47299999999999998</v>
      </c>
      <c r="E898" s="719"/>
      <c r="F898" s="313">
        <v>1</v>
      </c>
      <c r="G898" s="313" t="s">
        <v>2829</v>
      </c>
      <c r="H898" s="483"/>
      <c r="J898" s="705"/>
    </row>
    <row r="899" spans="1:10" x14ac:dyDescent="0.25">
      <c r="A899" s="21">
        <v>888</v>
      </c>
      <c r="B899" s="21" t="s">
        <v>6905</v>
      </c>
      <c r="C899" s="95" t="s">
        <v>6906</v>
      </c>
      <c r="D899" s="19">
        <v>0.24</v>
      </c>
      <c r="E899" s="719"/>
      <c r="F899" s="313">
        <v>1</v>
      </c>
      <c r="G899" s="313" t="s">
        <v>2836</v>
      </c>
      <c r="H899" s="483"/>
      <c r="J899" s="705"/>
    </row>
    <row r="900" spans="1:10" x14ac:dyDescent="0.25">
      <c r="A900" s="21">
        <v>889</v>
      </c>
      <c r="B900" s="21" t="s">
        <v>2887</v>
      </c>
      <c r="C900" s="95" t="s">
        <v>2888</v>
      </c>
      <c r="D900" s="19">
        <v>0.84</v>
      </c>
      <c r="E900" s="719"/>
      <c r="F900" s="313">
        <v>0.8</v>
      </c>
      <c r="G900" s="320"/>
      <c r="H900" s="483" t="s">
        <v>1606</v>
      </c>
      <c r="J900" s="705"/>
    </row>
    <row r="901" spans="1:10" x14ac:dyDescent="0.25">
      <c r="A901" s="21">
        <v>890</v>
      </c>
      <c r="B901" s="21" t="s">
        <v>6907</v>
      </c>
      <c r="C901" s="95" t="s">
        <v>2888</v>
      </c>
      <c r="D901" s="718">
        <v>0.67300000000000004</v>
      </c>
      <c r="E901" s="719"/>
      <c r="F901" s="313">
        <v>1</v>
      </c>
      <c r="G901" s="313" t="s">
        <v>2841</v>
      </c>
      <c r="H901" s="483"/>
      <c r="J901" s="705"/>
    </row>
    <row r="902" spans="1:10" x14ac:dyDescent="0.25">
      <c r="A902" s="21">
        <v>891</v>
      </c>
      <c r="B902" s="21" t="s">
        <v>6908</v>
      </c>
      <c r="C902" s="95" t="s">
        <v>6909</v>
      </c>
      <c r="D902" s="19">
        <v>0.24</v>
      </c>
      <c r="E902" s="719"/>
      <c r="F902" s="313">
        <v>1</v>
      </c>
      <c r="G902" s="313" t="s">
        <v>2836</v>
      </c>
      <c r="H902" s="483"/>
      <c r="J902" s="705"/>
    </row>
    <row r="903" spans="1:10" x14ac:dyDescent="0.25">
      <c r="A903" s="21">
        <v>892</v>
      </c>
      <c r="B903" s="21" t="s">
        <v>2889</v>
      </c>
      <c r="C903" s="95" t="s">
        <v>2890</v>
      </c>
      <c r="D903" s="19">
        <v>1.17</v>
      </c>
      <c r="E903" s="719"/>
      <c r="F903" s="313">
        <v>0.8</v>
      </c>
      <c r="G903" s="320"/>
      <c r="H903" s="483" t="s">
        <v>1606</v>
      </c>
      <c r="J903" s="705"/>
    </row>
    <row r="904" spans="1:10" x14ac:dyDescent="0.25">
      <c r="A904" s="21">
        <v>893</v>
      </c>
      <c r="B904" s="21" t="s">
        <v>6910</v>
      </c>
      <c r="C904" s="95" t="s">
        <v>2890</v>
      </c>
      <c r="D904" s="718">
        <v>0.93700000000000006</v>
      </c>
      <c r="E904" s="719"/>
      <c r="F904" s="313">
        <v>1</v>
      </c>
      <c r="G904" s="313" t="s">
        <v>2853</v>
      </c>
      <c r="H904" s="483"/>
      <c r="J904" s="705"/>
    </row>
    <row r="905" spans="1:10" x14ac:dyDescent="0.25">
      <c r="A905" s="21">
        <v>894</v>
      </c>
      <c r="B905" s="21" t="s">
        <v>6911</v>
      </c>
      <c r="C905" s="95" t="s">
        <v>6912</v>
      </c>
      <c r="D905" s="19">
        <v>0.22</v>
      </c>
      <c r="E905" s="719"/>
      <c r="F905" s="313">
        <v>1</v>
      </c>
      <c r="G905" s="313" t="s">
        <v>2836</v>
      </c>
      <c r="H905" s="483"/>
      <c r="J905" s="705"/>
    </row>
    <row r="906" spans="1:10" x14ac:dyDescent="0.25">
      <c r="A906" s="21">
        <v>895</v>
      </c>
      <c r="B906" s="21" t="s">
        <v>2891</v>
      </c>
      <c r="C906" s="95" t="s">
        <v>2892</v>
      </c>
      <c r="D906" s="19">
        <v>1.5</v>
      </c>
      <c r="E906" s="312"/>
      <c r="F906" s="313">
        <v>0.8</v>
      </c>
      <c r="G906" s="313"/>
      <c r="H906" s="483"/>
      <c r="J906" s="705"/>
    </row>
    <row r="907" spans="1:10" ht="30" x14ac:dyDescent="0.25">
      <c r="A907" s="21">
        <v>896</v>
      </c>
      <c r="B907" s="21" t="s">
        <v>2893</v>
      </c>
      <c r="C907" s="95" t="s">
        <v>1031</v>
      </c>
      <c r="D907" s="19">
        <v>1.8</v>
      </c>
      <c r="E907" s="312"/>
      <c r="F907" s="313">
        <v>0.8</v>
      </c>
      <c r="G907" s="313"/>
      <c r="H907" s="483"/>
      <c r="J907" s="705"/>
    </row>
    <row r="908" spans="1:10" ht="30" x14ac:dyDescent="0.25">
      <c r="A908" s="21">
        <v>897</v>
      </c>
      <c r="B908" s="21" t="s">
        <v>2894</v>
      </c>
      <c r="C908" s="95" t="s">
        <v>2895</v>
      </c>
      <c r="D908" s="19">
        <v>4.8099999999999996</v>
      </c>
      <c r="E908" s="312"/>
      <c r="F908" s="313">
        <v>0.8</v>
      </c>
      <c r="G908" s="313"/>
      <c r="H908" s="483"/>
      <c r="J908" s="705"/>
    </row>
    <row r="909" spans="1:10" x14ac:dyDescent="0.25">
      <c r="A909" s="21">
        <v>898</v>
      </c>
      <c r="B909" s="21" t="s">
        <v>2896</v>
      </c>
      <c r="C909" s="95" t="s">
        <v>1032</v>
      </c>
      <c r="D909" s="19">
        <v>2.75</v>
      </c>
      <c r="E909" s="312"/>
      <c r="F909" s="313">
        <v>0.8</v>
      </c>
      <c r="G909" s="313"/>
      <c r="H909" s="483"/>
      <c r="J909" s="705"/>
    </row>
    <row r="910" spans="1:10" ht="30" x14ac:dyDescent="0.25">
      <c r="A910" s="21">
        <v>899</v>
      </c>
      <c r="B910" s="21" t="s">
        <v>2897</v>
      </c>
      <c r="C910" s="95" t="s">
        <v>2898</v>
      </c>
      <c r="D910" s="19">
        <v>2.35</v>
      </c>
      <c r="E910" s="312"/>
      <c r="F910" s="313">
        <v>0.8</v>
      </c>
      <c r="G910" s="313"/>
      <c r="H910" s="483"/>
      <c r="J910" s="705"/>
    </row>
    <row r="911" spans="1:10" x14ac:dyDescent="0.25">
      <c r="A911" s="21">
        <v>900</v>
      </c>
      <c r="B911" s="21" t="s">
        <v>2899</v>
      </c>
      <c r="C911" s="95" t="s">
        <v>2900</v>
      </c>
      <c r="D911" s="19">
        <v>1.44</v>
      </c>
      <c r="E911" s="312"/>
      <c r="F911" s="313">
        <v>0.8</v>
      </c>
      <c r="G911" s="313"/>
      <c r="H911" s="483"/>
      <c r="J911" s="705"/>
    </row>
    <row r="912" spans="1:10" x14ac:dyDescent="0.25">
      <c r="A912" s="21">
        <v>901</v>
      </c>
      <c r="B912" s="21" t="s">
        <v>2901</v>
      </c>
      <c r="C912" s="95" t="s">
        <v>2902</v>
      </c>
      <c r="D912" s="19">
        <v>1.24</v>
      </c>
      <c r="E912" s="312"/>
      <c r="F912" s="313">
        <v>0.8</v>
      </c>
      <c r="G912" s="313"/>
      <c r="H912" s="483"/>
      <c r="J912" s="705"/>
    </row>
    <row r="913" spans="1:10" x14ac:dyDescent="0.25">
      <c r="A913" s="21">
        <v>902</v>
      </c>
      <c r="B913" s="21" t="s">
        <v>2903</v>
      </c>
      <c r="C913" s="95" t="s">
        <v>2904</v>
      </c>
      <c r="D913" s="19">
        <v>1.08</v>
      </c>
      <c r="E913" s="312"/>
      <c r="F913" s="313">
        <v>0.8</v>
      </c>
      <c r="G913" s="313"/>
      <c r="H913" s="483" t="s">
        <v>1606</v>
      </c>
      <c r="J913" s="705"/>
    </row>
    <row r="914" spans="1:10" ht="30" x14ac:dyDescent="0.25">
      <c r="A914" s="21">
        <v>903</v>
      </c>
      <c r="B914" s="21" t="s">
        <v>2905</v>
      </c>
      <c r="C914" s="95" t="s">
        <v>2906</v>
      </c>
      <c r="D914" s="19">
        <v>0.69</v>
      </c>
      <c r="E914" s="312"/>
      <c r="F914" s="313">
        <v>1</v>
      </c>
      <c r="G914" s="313"/>
      <c r="H914" s="483"/>
      <c r="J914" s="705"/>
    </row>
    <row r="915" spans="1:10" ht="30" x14ac:dyDescent="0.25">
      <c r="A915" s="21">
        <v>904</v>
      </c>
      <c r="B915" s="21" t="s">
        <v>2907</v>
      </c>
      <c r="C915" s="95" t="s">
        <v>2908</v>
      </c>
      <c r="D915" s="21">
        <v>0.86399999999999999</v>
      </c>
      <c r="E915" s="312"/>
      <c r="F915" s="313">
        <v>1</v>
      </c>
      <c r="G915" s="313"/>
      <c r="H915" s="720"/>
      <c r="J915" s="705"/>
    </row>
    <row r="916" spans="1:10" ht="30" x14ac:dyDescent="0.25">
      <c r="A916" s="21">
        <v>905</v>
      </c>
      <c r="B916" s="21" t="s">
        <v>2909</v>
      </c>
      <c r="C916" s="95" t="s">
        <v>2910</v>
      </c>
      <c r="D916" s="21">
        <v>0.95</v>
      </c>
      <c r="E916" s="312"/>
      <c r="F916" s="313">
        <v>1</v>
      </c>
      <c r="G916" s="313"/>
      <c r="H916" s="721"/>
      <c r="J916" s="705"/>
    </row>
    <row r="917" spans="1:10" x14ac:dyDescent="0.25">
      <c r="A917" s="21">
        <v>906</v>
      </c>
      <c r="B917" s="21" t="s">
        <v>2911</v>
      </c>
      <c r="C917" s="95" t="s">
        <v>2912</v>
      </c>
      <c r="D917" s="21">
        <v>1.61</v>
      </c>
      <c r="E917" s="312"/>
      <c r="F917" s="313">
        <v>0.8</v>
      </c>
      <c r="G917" s="313"/>
      <c r="H917" s="721" t="s">
        <v>1606</v>
      </c>
      <c r="J917" s="705"/>
    </row>
    <row r="918" spans="1:10" ht="30" x14ac:dyDescent="0.25">
      <c r="A918" s="21">
        <v>907</v>
      </c>
      <c r="B918" s="21" t="s">
        <v>2913</v>
      </c>
      <c r="C918" s="95" t="s">
        <v>2914</v>
      </c>
      <c r="D918" s="21">
        <v>1.03</v>
      </c>
      <c r="E918" s="312"/>
      <c r="F918" s="313">
        <v>1</v>
      </c>
      <c r="G918" s="313"/>
      <c r="H918" s="721"/>
      <c r="J918" s="705"/>
    </row>
    <row r="919" spans="1:10" ht="30" x14ac:dyDescent="0.25">
      <c r="A919" s="21">
        <v>908</v>
      </c>
      <c r="B919" s="21" t="s">
        <v>2915</v>
      </c>
      <c r="C919" s="95" t="s">
        <v>2916</v>
      </c>
      <c r="D919" s="21">
        <v>1.288</v>
      </c>
      <c r="E919" s="312"/>
      <c r="F919" s="313">
        <v>1</v>
      </c>
      <c r="G919" s="313"/>
      <c r="H919" s="721"/>
      <c r="J919" s="705"/>
    </row>
    <row r="920" spans="1:10" ht="30" x14ac:dyDescent="0.25">
      <c r="A920" s="21">
        <v>909</v>
      </c>
      <c r="B920" s="21" t="s">
        <v>2917</v>
      </c>
      <c r="C920" s="95" t="s">
        <v>2918</v>
      </c>
      <c r="D920" s="21">
        <v>1.42</v>
      </c>
      <c r="E920" s="312"/>
      <c r="F920" s="313">
        <v>1</v>
      </c>
      <c r="G920" s="313"/>
      <c r="H920" s="721"/>
      <c r="J920" s="705"/>
    </row>
    <row r="921" spans="1:10" x14ac:dyDescent="0.25">
      <c r="A921" s="21">
        <v>910</v>
      </c>
      <c r="B921" s="21" t="s">
        <v>2919</v>
      </c>
      <c r="C921" s="95" t="s">
        <v>2920</v>
      </c>
      <c r="D921" s="21">
        <v>2.15</v>
      </c>
      <c r="E921" s="312"/>
      <c r="F921" s="313">
        <v>0.8</v>
      </c>
      <c r="G921" s="313"/>
      <c r="H921" s="721" t="s">
        <v>1606</v>
      </c>
      <c r="J921" s="705"/>
    </row>
    <row r="922" spans="1:10" ht="30" x14ac:dyDescent="0.25">
      <c r="A922" s="21">
        <v>911</v>
      </c>
      <c r="B922" s="21" t="s">
        <v>2921</v>
      </c>
      <c r="C922" s="95" t="s">
        <v>2922</v>
      </c>
      <c r="D922" s="21">
        <v>1.38</v>
      </c>
      <c r="E922" s="312"/>
      <c r="F922" s="313">
        <v>1</v>
      </c>
      <c r="G922" s="313"/>
      <c r="H922" s="721"/>
      <c r="J922" s="705"/>
    </row>
    <row r="923" spans="1:10" ht="30" x14ac:dyDescent="0.25">
      <c r="A923" s="21">
        <v>912</v>
      </c>
      <c r="B923" s="21" t="s">
        <v>2923</v>
      </c>
      <c r="C923" s="95" t="s">
        <v>2924</v>
      </c>
      <c r="D923" s="21">
        <v>1.72</v>
      </c>
      <c r="E923" s="312"/>
      <c r="F923" s="313">
        <v>1</v>
      </c>
      <c r="G923" s="313"/>
      <c r="H923" s="721"/>
      <c r="J923" s="705"/>
    </row>
    <row r="924" spans="1:10" ht="30" x14ac:dyDescent="0.25">
      <c r="A924" s="21">
        <v>913</v>
      </c>
      <c r="B924" s="21" t="s">
        <v>2925</v>
      </c>
      <c r="C924" s="95" t="s">
        <v>2926</v>
      </c>
      <c r="D924" s="21">
        <v>1.89</v>
      </c>
      <c r="E924" s="312"/>
      <c r="F924" s="313">
        <v>1</v>
      </c>
      <c r="G924" s="313"/>
      <c r="H924" s="721"/>
      <c r="J924" s="705"/>
    </row>
    <row r="925" spans="1:10" x14ac:dyDescent="0.25">
      <c r="A925" s="21">
        <v>914</v>
      </c>
      <c r="B925" s="21" t="s">
        <v>2927</v>
      </c>
      <c r="C925" s="95" t="s">
        <v>2928</v>
      </c>
      <c r="D925" s="21">
        <v>7.29</v>
      </c>
      <c r="E925" s="312"/>
      <c r="F925" s="313">
        <v>0.8</v>
      </c>
      <c r="G925" s="313" t="s">
        <v>2929</v>
      </c>
      <c r="H925" s="721"/>
      <c r="J925" s="705"/>
    </row>
    <row r="926" spans="1:10" ht="30" x14ac:dyDescent="0.25">
      <c r="A926" s="21">
        <v>915</v>
      </c>
      <c r="B926" s="21" t="s">
        <v>2930</v>
      </c>
      <c r="C926" s="95" t="s">
        <v>2931</v>
      </c>
      <c r="D926" s="21">
        <v>6.54</v>
      </c>
      <c r="E926" s="312"/>
      <c r="F926" s="313">
        <v>0.8</v>
      </c>
      <c r="G926" s="313" t="s">
        <v>2929</v>
      </c>
      <c r="H926" s="721"/>
      <c r="J926" s="705"/>
    </row>
    <row r="927" spans="1:10" ht="30" x14ac:dyDescent="0.25">
      <c r="A927" s="21">
        <v>916</v>
      </c>
      <c r="B927" s="21" t="s">
        <v>2932</v>
      </c>
      <c r="C927" s="95" t="s">
        <v>2933</v>
      </c>
      <c r="D927" s="21">
        <v>3.86</v>
      </c>
      <c r="E927" s="312"/>
      <c r="F927" s="313">
        <v>0.8</v>
      </c>
      <c r="G927" s="313" t="s">
        <v>2929</v>
      </c>
      <c r="H927" s="721"/>
      <c r="J927" s="705"/>
    </row>
    <row r="928" spans="1:10" ht="30" x14ac:dyDescent="0.25">
      <c r="A928" s="21">
        <v>917</v>
      </c>
      <c r="B928" s="21" t="s">
        <v>6913</v>
      </c>
      <c r="C928" s="95" t="s">
        <v>6914</v>
      </c>
      <c r="D928" s="80">
        <v>5.56</v>
      </c>
      <c r="E928" s="378"/>
      <c r="F928" s="313">
        <v>0.8</v>
      </c>
      <c r="G928" s="21" t="s">
        <v>2874</v>
      </c>
      <c r="H928" s="483"/>
      <c r="J928" s="705"/>
    </row>
    <row r="929" spans="1:10" ht="30" x14ac:dyDescent="0.25">
      <c r="A929" s="21">
        <v>918</v>
      </c>
      <c r="B929" s="21" t="s">
        <v>6915</v>
      </c>
      <c r="C929" s="95" t="s">
        <v>6916</v>
      </c>
      <c r="D929" s="80">
        <v>4.04</v>
      </c>
      <c r="E929" s="378"/>
      <c r="F929" s="313">
        <v>0.8</v>
      </c>
      <c r="G929" s="21" t="s">
        <v>2874</v>
      </c>
      <c r="H929" s="483"/>
      <c r="J929" s="705"/>
    </row>
    <row r="930" spans="1:10" ht="30" x14ac:dyDescent="0.25">
      <c r="A930" s="21">
        <v>919</v>
      </c>
      <c r="B930" s="21" t="s">
        <v>6917</v>
      </c>
      <c r="C930" s="95" t="s">
        <v>6918</v>
      </c>
      <c r="D930" s="80">
        <v>5</v>
      </c>
      <c r="E930" s="378"/>
      <c r="F930" s="313">
        <v>0.8</v>
      </c>
      <c r="G930" s="21" t="s">
        <v>2874</v>
      </c>
      <c r="H930" s="483"/>
      <c r="J930" s="705"/>
    </row>
    <row r="931" spans="1:10" ht="30" x14ac:dyDescent="0.25">
      <c r="A931" s="21">
        <v>920</v>
      </c>
      <c r="B931" s="21" t="s">
        <v>6919</v>
      </c>
      <c r="C931" s="95" t="s">
        <v>6920</v>
      </c>
      <c r="D931" s="80">
        <v>5.96</v>
      </c>
      <c r="E931" s="378">
        <v>0.89280000000000004</v>
      </c>
      <c r="F931" s="313">
        <v>0.8</v>
      </c>
      <c r="G931" s="21" t="s">
        <v>2874</v>
      </c>
      <c r="H931" s="483"/>
      <c r="J931" s="705"/>
    </row>
    <row r="932" spans="1:10" ht="30" x14ac:dyDescent="0.25">
      <c r="A932" s="21">
        <v>921</v>
      </c>
      <c r="B932" s="21" t="s">
        <v>6921</v>
      </c>
      <c r="C932" s="95" t="s">
        <v>6922</v>
      </c>
      <c r="D932" s="80">
        <v>9.3699999999999992</v>
      </c>
      <c r="E932" s="378">
        <v>0.50900000000000001</v>
      </c>
      <c r="F932" s="313">
        <v>0.8</v>
      </c>
      <c r="G932" s="21" t="s">
        <v>6923</v>
      </c>
      <c r="H932" s="483"/>
      <c r="J932" s="705"/>
    </row>
    <row r="933" spans="1:10" x14ac:dyDescent="0.25">
      <c r="A933" s="21">
        <v>922</v>
      </c>
      <c r="B933" s="21" t="s">
        <v>2934</v>
      </c>
      <c r="C933" s="95" t="s">
        <v>2935</v>
      </c>
      <c r="D933" s="21">
        <v>1.5</v>
      </c>
      <c r="E933" s="312"/>
      <c r="F933" s="313">
        <v>0.8</v>
      </c>
      <c r="G933" s="313"/>
      <c r="H933" s="721"/>
      <c r="J933" s="705"/>
    </row>
    <row r="934" spans="1:10" x14ac:dyDescent="0.25">
      <c r="E934" s="329"/>
      <c r="H934" s="483"/>
    </row>
    <row r="935" spans="1:10" s="4" customFormat="1" x14ac:dyDescent="0.25">
      <c r="A935" s="330" t="s">
        <v>2936</v>
      </c>
      <c r="C935" s="331"/>
      <c r="D935" s="305"/>
      <c r="E935" s="305"/>
      <c r="F935" s="305"/>
      <c r="G935" s="305"/>
      <c r="H935" s="706"/>
    </row>
    <row r="936" spans="1:10" x14ac:dyDescent="0.25">
      <c r="A936" s="86" t="s">
        <v>2937</v>
      </c>
      <c r="H936" s="483"/>
    </row>
    <row r="937" spans="1:10" ht="41.25" customHeight="1" x14ac:dyDescent="0.25">
      <c r="A937" s="928" t="s">
        <v>2938</v>
      </c>
      <c r="B937" s="928"/>
      <c r="C937" s="928"/>
      <c r="H937" s="483"/>
    </row>
    <row r="938" spans="1:10" x14ac:dyDescent="0.25">
      <c r="A938" s="482"/>
      <c r="B938" s="20" t="s">
        <v>2939</v>
      </c>
      <c r="C938" s="20" t="s">
        <v>2940</v>
      </c>
      <c r="D938" s="20" t="s">
        <v>2941</v>
      </c>
      <c r="E938" s="929" t="s">
        <v>2942</v>
      </c>
      <c r="F938" s="929"/>
      <c r="G938" s="332"/>
      <c r="H938" s="483"/>
    </row>
    <row r="939" spans="1:10" x14ac:dyDescent="0.25">
      <c r="A939" s="482"/>
      <c r="B939" s="20" t="s">
        <v>2943</v>
      </c>
      <c r="C939" s="20" t="s">
        <v>2944</v>
      </c>
      <c r="D939" s="20" t="s">
        <v>2945</v>
      </c>
      <c r="E939" s="929" t="s">
        <v>2946</v>
      </c>
      <c r="F939" s="929"/>
      <c r="G939" s="332"/>
      <c r="H939" s="483"/>
    </row>
    <row r="940" spans="1:10" x14ac:dyDescent="0.25">
      <c r="A940" s="482"/>
      <c r="B940" s="20" t="s">
        <v>2947</v>
      </c>
      <c r="C940" s="20" t="s">
        <v>2948</v>
      </c>
      <c r="D940" s="20" t="s">
        <v>2949</v>
      </c>
      <c r="E940" s="929" t="s">
        <v>2950</v>
      </c>
      <c r="F940" s="929"/>
      <c r="G940" s="332"/>
      <c r="H940" s="483"/>
    </row>
    <row r="941" spans="1:10" x14ac:dyDescent="0.25">
      <c r="A941" s="482"/>
      <c r="B941" s="20" t="s">
        <v>2951</v>
      </c>
      <c r="C941" s="20" t="s">
        <v>2952</v>
      </c>
      <c r="D941" s="20" t="s">
        <v>2953</v>
      </c>
      <c r="E941" s="929" t="s">
        <v>2954</v>
      </c>
      <c r="F941" s="929"/>
      <c r="G941" s="332"/>
      <c r="H941" s="483"/>
    </row>
    <row r="942" spans="1:10" x14ac:dyDescent="0.25">
      <c r="A942" s="482"/>
      <c r="B942" s="20" t="s">
        <v>2955</v>
      </c>
      <c r="C942" s="20" t="s">
        <v>2956</v>
      </c>
      <c r="D942" s="20" t="s">
        <v>2957</v>
      </c>
      <c r="E942" s="929" t="s">
        <v>2958</v>
      </c>
      <c r="F942" s="929"/>
      <c r="G942" s="332"/>
      <c r="H942" s="483"/>
    </row>
    <row r="943" spans="1:10" x14ac:dyDescent="0.25">
      <c r="A943" s="482"/>
      <c r="B943" s="20" t="s">
        <v>2959</v>
      </c>
      <c r="C943" s="20" t="s">
        <v>2960</v>
      </c>
      <c r="D943" s="20" t="s">
        <v>2961</v>
      </c>
      <c r="E943" s="929" t="s">
        <v>2962</v>
      </c>
      <c r="F943" s="929"/>
      <c r="G943" s="332"/>
      <c r="H943" s="483"/>
    </row>
    <row r="944" spans="1:10" x14ac:dyDescent="0.25">
      <c r="A944" s="482"/>
      <c r="B944" s="20" t="s">
        <v>2963</v>
      </c>
      <c r="C944" s="20" t="s">
        <v>2964</v>
      </c>
      <c r="D944" s="95"/>
      <c r="E944" s="930"/>
      <c r="F944" s="931"/>
      <c r="G944" s="333"/>
      <c r="H944" s="483"/>
    </row>
    <row r="945" spans="1:8" x14ac:dyDescent="0.25">
      <c r="A945" s="482"/>
      <c r="B945" s="20" t="s">
        <v>2965</v>
      </c>
      <c r="C945" s="20" t="s">
        <v>2966</v>
      </c>
      <c r="D945" s="95"/>
      <c r="E945" s="930"/>
      <c r="F945" s="931"/>
      <c r="G945" s="333"/>
      <c r="H945" s="483"/>
    </row>
    <row r="946" spans="1:8" x14ac:dyDescent="0.25">
      <c r="A946" s="482"/>
      <c r="B946" s="20" t="s">
        <v>2967</v>
      </c>
      <c r="C946" s="20" t="s">
        <v>2968</v>
      </c>
      <c r="D946" s="95"/>
      <c r="E946" s="930"/>
      <c r="F946" s="931"/>
      <c r="G946" s="333"/>
      <c r="H946" s="483"/>
    </row>
    <row r="947" spans="1:8" x14ac:dyDescent="0.25">
      <c r="A947" s="482"/>
      <c r="B947" s="20" t="s">
        <v>2969</v>
      </c>
      <c r="C947" s="20" t="s">
        <v>2970</v>
      </c>
      <c r="D947" s="95"/>
      <c r="E947" s="930"/>
      <c r="F947" s="931"/>
      <c r="G947" s="333"/>
      <c r="H947" s="483"/>
    </row>
    <row r="948" spans="1:8" x14ac:dyDescent="0.25">
      <c r="A948" s="482"/>
      <c r="B948" s="482"/>
      <c r="C948" s="482"/>
      <c r="D948" s="2"/>
      <c r="E948" s="2"/>
      <c r="F948" s="2"/>
      <c r="G948" s="2"/>
      <c r="H948" s="8"/>
    </row>
    <row r="949" spans="1:8" x14ac:dyDescent="0.25">
      <c r="A949" s="928" t="s">
        <v>2971</v>
      </c>
      <c r="B949" s="928"/>
      <c r="C949" s="928"/>
      <c r="D949" s="2"/>
      <c r="E949" s="2"/>
      <c r="F949" s="2"/>
      <c r="G949" s="2"/>
      <c r="H949" s="8"/>
    </row>
    <row r="950" spans="1:8" x14ac:dyDescent="0.25">
      <c r="A950" s="482" t="s">
        <v>6924</v>
      </c>
      <c r="H950" s="483"/>
    </row>
    <row r="951" spans="1:8" ht="30.75" customHeight="1" x14ac:dyDescent="0.25">
      <c r="A951" s="482" t="s">
        <v>6925</v>
      </c>
      <c r="B951" s="928" t="s">
        <v>6926</v>
      </c>
      <c r="C951" s="928"/>
      <c r="D951" s="928"/>
      <c r="E951" s="928"/>
      <c r="F951" s="928"/>
      <c r="H951" s="483"/>
    </row>
    <row r="952" spans="1:8" x14ac:dyDescent="0.25">
      <c r="A952" s="932" t="s">
        <v>2972</v>
      </c>
      <c r="B952" s="932"/>
      <c r="C952" s="932"/>
      <c r="H952" s="483"/>
    </row>
    <row r="953" spans="1:8" x14ac:dyDescent="0.25">
      <c r="A953" s="482"/>
      <c r="B953" s="170" t="s">
        <v>831</v>
      </c>
      <c r="C953" s="171" t="s">
        <v>265</v>
      </c>
      <c r="D953" s="334"/>
      <c r="H953" s="483"/>
    </row>
    <row r="954" spans="1:8" x14ac:dyDescent="0.25">
      <c r="B954" s="51" t="s">
        <v>2973</v>
      </c>
      <c r="C954" s="335" t="s">
        <v>2974</v>
      </c>
      <c r="D954" s="336"/>
      <c r="E954" s="336"/>
      <c r="H954" s="483"/>
    </row>
    <row r="955" spans="1:8" x14ac:dyDescent="0.25">
      <c r="B955" s="51" t="s">
        <v>2975</v>
      </c>
      <c r="C955" s="335" t="s">
        <v>2976</v>
      </c>
      <c r="D955" s="336"/>
      <c r="E955" s="336"/>
      <c r="H955" s="483"/>
    </row>
    <row r="956" spans="1:8" x14ac:dyDescent="0.25">
      <c r="B956" s="51" t="s">
        <v>2977</v>
      </c>
      <c r="C956" s="335" t="s">
        <v>2978</v>
      </c>
      <c r="D956" s="336"/>
      <c r="E956" s="336"/>
      <c r="H956" s="483"/>
    </row>
    <row r="957" spans="1:8" ht="25.5" x14ac:dyDescent="0.25">
      <c r="B957" s="149" t="s">
        <v>2979</v>
      </c>
      <c r="C957" s="335" t="s">
        <v>2980</v>
      </c>
      <c r="D957" s="336"/>
      <c r="E957" s="336"/>
      <c r="H957" s="483"/>
    </row>
    <row r="958" spans="1:8" x14ac:dyDescent="0.25">
      <c r="B958" s="337" t="s">
        <v>2981</v>
      </c>
      <c r="C958" s="335" t="s">
        <v>2982</v>
      </c>
      <c r="D958" s="336"/>
      <c r="E958" s="336"/>
      <c r="H958" s="483"/>
    </row>
    <row r="959" spans="1:8" x14ac:dyDescent="0.25">
      <c r="B959" s="337" t="s">
        <v>2983</v>
      </c>
      <c r="C959" s="335" t="s">
        <v>2984</v>
      </c>
      <c r="D959" s="336"/>
      <c r="E959" s="336"/>
      <c r="H959" s="483"/>
    </row>
    <row r="960" spans="1:8" x14ac:dyDescent="0.25">
      <c r="B960" s="149" t="s">
        <v>2985</v>
      </c>
      <c r="C960" s="335" t="s">
        <v>2986</v>
      </c>
      <c r="D960" s="336"/>
      <c r="E960" s="336"/>
      <c r="H960" s="483"/>
    </row>
    <row r="961" spans="1:8" x14ac:dyDescent="0.25">
      <c r="B961" s="149" t="s">
        <v>2987</v>
      </c>
      <c r="C961" s="335" t="s">
        <v>2988</v>
      </c>
      <c r="D961" s="722"/>
      <c r="E961" s="336"/>
      <c r="H961" s="483"/>
    </row>
    <row r="962" spans="1:8" x14ac:dyDescent="0.25">
      <c r="B962" s="337" t="s">
        <v>2989</v>
      </c>
      <c r="C962" s="335" t="s">
        <v>2990</v>
      </c>
      <c r="D962" s="336"/>
      <c r="E962" s="336"/>
      <c r="H962" s="483"/>
    </row>
    <row r="963" spans="1:8" x14ac:dyDescent="0.25">
      <c r="B963" s="149" t="s">
        <v>2991</v>
      </c>
      <c r="C963" s="335" t="s">
        <v>2992</v>
      </c>
      <c r="D963" s="336"/>
      <c r="E963" s="336"/>
      <c r="H963" s="483"/>
    </row>
    <row r="964" spans="1:8" x14ac:dyDescent="0.25">
      <c r="B964" s="149" t="s">
        <v>2993</v>
      </c>
      <c r="C964" s="335" t="s">
        <v>2994</v>
      </c>
      <c r="D964" s="336"/>
      <c r="E964" s="336"/>
      <c r="H964" s="483"/>
    </row>
    <row r="965" spans="1:8" x14ac:dyDescent="0.25">
      <c r="B965" s="149" t="s">
        <v>2995</v>
      </c>
      <c r="C965" s="335" t="s">
        <v>2996</v>
      </c>
      <c r="D965" s="336"/>
      <c r="E965" s="336"/>
      <c r="H965" s="483"/>
    </row>
    <row r="966" spans="1:8" x14ac:dyDescent="0.25">
      <c r="B966" s="337" t="s">
        <v>2997</v>
      </c>
      <c r="C966" s="335" t="s">
        <v>2998</v>
      </c>
      <c r="D966" s="336"/>
      <c r="E966" s="336"/>
      <c r="H966" s="483"/>
    </row>
    <row r="967" spans="1:8" x14ac:dyDescent="0.25">
      <c r="B967" s="337" t="s">
        <v>2999</v>
      </c>
      <c r="C967" s="335" t="s">
        <v>3000</v>
      </c>
      <c r="D967" s="336"/>
      <c r="E967" s="336"/>
      <c r="H967" s="483"/>
    </row>
    <row r="968" spans="1:8" x14ac:dyDescent="0.25">
      <c r="B968" s="337" t="s">
        <v>3001</v>
      </c>
      <c r="C968" s="335" t="s">
        <v>3002</v>
      </c>
      <c r="D968" s="336"/>
      <c r="E968" s="336"/>
      <c r="H968" s="483"/>
    </row>
    <row r="969" spans="1:8" x14ac:dyDescent="0.25">
      <c r="B969" s="337" t="s">
        <v>3003</v>
      </c>
      <c r="C969" s="335" t="s">
        <v>3004</v>
      </c>
      <c r="D969" s="336"/>
      <c r="E969" s="336"/>
      <c r="H969" s="483"/>
    </row>
    <row r="970" spans="1:8" x14ac:dyDescent="0.25">
      <c r="B970" s="149" t="s">
        <v>3005</v>
      </c>
      <c r="C970" s="335" t="s">
        <v>3006</v>
      </c>
      <c r="D970" s="336"/>
      <c r="E970" s="336"/>
      <c r="H970" s="483"/>
    </row>
    <row r="971" spans="1:8" x14ac:dyDescent="0.25">
      <c r="H971" s="483"/>
    </row>
    <row r="972" spans="1:8" x14ac:dyDescent="0.25">
      <c r="A972" s="932" t="s">
        <v>3007</v>
      </c>
      <c r="B972" s="932"/>
      <c r="C972" s="932"/>
      <c r="H972" s="483"/>
    </row>
    <row r="973" spans="1:8" x14ac:dyDescent="0.25">
      <c r="B973" s="170" t="s">
        <v>831</v>
      </c>
      <c r="C973" s="171" t="s">
        <v>265</v>
      </c>
      <c r="D973" s="334"/>
      <c r="H973" s="483"/>
    </row>
    <row r="974" spans="1:8" x14ac:dyDescent="0.25">
      <c r="B974" s="51" t="s">
        <v>3008</v>
      </c>
      <c r="C974" s="335" t="s">
        <v>2974</v>
      </c>
      <c r="D974" s="336"/>
      <c r="E974" s="338"/>
      <c r="H974" s="483"/>
    </row>
    <row r="975" spans="1:8" x14ac:dyDescent="0.25">
      <c r="B975" s="51" t="s">
        <v>3009</v>
      </c>
      <c r="C975" s="335" t="s">
        <v>2976</v>
      </c>
      <c r="D975" s="336"/>
      <c r="E975" s="336"/>
      <c r="H975" s="483"/>
    </row>
    <row r="976" spans="1:8" x14ac:dyDescent="0.25">
      <c r="B976" s="51" t="s">
        <v>2977</v>
      </c>
      <c r="C976" s="335" t="s">
        <v>2978</v>
      </c>
      <c r="D976" s="336"/>
      <c r="E976" s="336"/>
      <c r="H976" s="483"/>
    </row>
    <row r="977" spans="1:8" ht="25.5" x14ac:dyDescent="0.25">
      <c r="B977" s="149" t="s">
        <v>2979</v>
      </c>
      <c r="C977" s="335" t="s">
        <v>2980</v>
      </c>
      <c r="D977" s="336"/>
      <c r="E977" s="336"/>
      <c r="H977" s="483"/>
    </row>
    <row r="978" spans="1:8" x14ac:dyDescent="0.25">
      <c r="B978" s="337" t="s">
        <v>2981</v>
      </c>
      <c r="C978" s="335" t="s">
        <v>2982</v>
      </c>
      <c r="D978" s="336"/>
      <c r="E978" s="336"/>
      <c r="H978" s="483"/>
    </row>
    <row r="979" spans="1:8" x14ac:dyDescent="0.25">
      <c r="B979" s="337" t="s">
        <v>2983</v>
      </c>
      <c r="C979" s="335" t="s">
        <v>2984</v>
      </c>
      <c r="D979" s="336"/>
      <c r="E979" s="336"/>
      <c r="H979" s="483"/>
    </row>
    <row r="980" spans="1:8" x14ac:dyDescent="0.25">
      <c r="B980" s="337" t="s">
        <v>2989</v>
      </c>
      <c r="C980" s="335" t="s">
        <v>2990</v>
      </c>
      <c r="D980" s="336"/>
      <c r="E980" s="336"/>
      <c r="H980" s="483"/>
    </row>
    <row r="981" spans="1:8" x14ac:dyDescent="0.25">
      <c r="B981" s="149" t="s">
        <v>2991</v>
      </c>
      <c r="C981" s="335" t="s">
        <v>2992</v>
      </c>
      <c r="D981" s="336"/>
      <c r="E981" s="336"/>
      <c r="H981" s="483"/>
    </row>
    <row r="982" spans="1:8" x14ac:dyDescent="0.25">
      <c r="B982" s="149" t="s">
        <v>2993</v>
      </c>
      <c r="C982" s="335" t="s">
        <v>2994</v>
      </c>
      <c r="D982" s="336"/>
      <c r="E982" s="336"/>
      <c r="H982" s="483"/>
    </row>
    <row r="983" spans="1:8" x14ac:dyDescent="0.25">
      <c r="B983" s="149" t="s">
        <v>2995</v>
      </c>
      <c r="C983" s="335" t="s">
        <v>2996</v>
      </c>
      <c r="D983" s="336"/>
      <c r="E983" s="336"/>
      <c r="H983" s="483"/>
    </row>
    <row r="984" spans="1:8" x14ac:dyDescent="0.25">
      <c r="B984" s="337" t="s">
        <v>2997</v>
      </c>
      <c r="C984" s="335" t="s">
        <v>2998</v>
      </c>
      <c r="D984" s="336"/>
      <c r="E984" s="336"/>
      <c r="H984" s="483"/>
    </row>
    <row r="985" spans="1:8" x14ac:dyDescent="0.25">
      <c r="B985" s="337" t="s">
        <v>3001</v>
      </c>
      <c r="C985" s="335" t="s">
        <v>3002</v>
      </c>
      <c r="D985" s="336"/>
      <c r="E985" s="336"/>
      <c r="H985" s="483"/>
    </row>
    <row r="986" spans="1:8" x14ac:dyDescent="0.25">
      <c r="B986" s="337" t="s">
        <v>3003</v>
      </c>
      <c r="C986" s="335" t="s">
        <v>3004</v>
      </c>
      <c r="D986" s="336"/>
      <c r="E986" s="336"/>
      <c r="H986" s="483"/>
    </row>
    <row r="987" spans="1:8" x14ac:dyDescent="0.25">
      <c r="B987" s="149" t="s">
        <v>3005</v>
      </c>
      <c r="C987" s="335" t="s">
        <v>3006</v>
      </c>
      <c r="D987" s="336"/>
      <c r="E987" s="336"/>
      <c r="H987" s="483"/>
    </row>
    <row r="988" spans="1:8" x14ac:dyDescent="0.25">
      <c r="B988" s="149" t="s">
        <v>3010</v>
      </c>
      <c r="C988" s="335" t="s">
        <v>3011</v>
      </c>
      <c r="D988" s="336"/>
      <c r="E988" s="336"/>
      <c r="H988" s="483"/>
    </row>
    <row r="989" spans="1:8" x14ac:dyDescent="0.25">
      <c r="B989" s="149" t="s">
        <v>3012</v>
      </c>
      <c r="C989" s="335" t="s">
        <v>3013</v>
      </c>
      <c r="D989" s="336"/>
      <c r="E989" s="336"/>
      <c r="H989" s="483"/>
    </row>
    <row r="990" spans="1:8" x14ac:dyDescent="0.25">
      <c r="H990" s="483"/>
    </row>
    <row r="991" spans="1:8" x14ac:dyDescent="0.25">
      <c r="A991" s="932" t="s">
        <v>3014</v>
      </c>
      <c r="B991" s="932"/>
      <c r="C991" s="932"/>
      <c r="H991" s="483"/>
    </row>
    <row r="992" spans="1:8" x14ac:dyDescent="0.25">
      <c r="B992" s="170" t="s">
        <v>831</v>
      </c>
      <c r="C992" s="171" t="s">
        <v>265</v>
      </c>
      <c r="D992" s="334"/>
      <c r="H992" s="483"/>
    </row>
    <row r="993" spans="2:8" x14ac:dyDescent="0.25">
      <c r="B993" s="51" t="s">
        <v>3015</v>
      </c>
      <c r="C993" s="335" t="s">
        <v>2974</v>
      </c>
      <c r="D993" s="336"/>
      <c r="E993" s="336"/>
      <c r="H993" s="483"/>
    </row>
    <row r="994" spans="2:8" x14ac:dyDescent="0.25">
      <c r="B994" s="51" t="s">
        <v>3016</v>
      </c>
      <c r="C994" s="335" t="s">
        <v>2976</v>
      </c>
      <c r="D994" s="336"/>
      <c r="E994" s="336"/>
      <c r="H994" s="483"/>
    </row>
    <row r="995" spans="2:8" x14ac:dyDescent="0.25">
      <c r="B995" s="51" t="s">
        <v>2977</v>
      </c>
      <c r="C995" s="335" t="s">
        <v>2978</v>
      </c>
      <c r="D995" s="336"/>
      <c r="E995" s="336"/>
      <c r="H995" s="483"/>
    </row>
    <row r="996" spans="2:8" ht="25.5" x14ac:dyDescent="0.25">
      <c r="B996" s="149" t="s">
        <v>2979</v>
      </c>
      <c r="C996" s="335" t="s">
        <v>2980</v>
      </c>
      <c r="D996" s="336"/>
      <c r="E996" s="336"/>
      <c r="H996" s="483"/>
    </row>
    <row r="997" spans="2:8" x14ac:dyDescent="0.25">
      <c r="B997" s="337" t="s">
        <v>2981</v>
      </c>
      <c r="C997" s="335" t="s">
        <v>2982</v>
      </c>
      <c r="D997" s="336"/>
      <c r="E997" s="336"/>
      <c r="H997" s="483"/>
    </row>
    <row r="998" spans="2:8" x14ac:dyDescent="0.25">
      <c r="B998" s="337" t="s">
        <v>2983</v>
      </c>
      <c r="C998" s="335" t="s">
        <v>2984</v>
      </c>
      <c r="D998" s="336"/>
      <c r="E998" s="336"/>
      <c r="H998" s="483"/>
    </row>
    <row r="999" spans="2:8" x14ac:dyDescent="0.25">
      <c r="B999" s="149" t="s">
        <v>2985</v>
      </c>
      <c r="C999" s="335" t="s">
        <v>2986</v>
      </c>
      <c r="D999" s="336"/>
      <c r="E999" s="336"/>
      <c r="H999" s="483"/>
    </row>
    <row r="1000" spans="2:8" x14ac:dyDescent="0.25">
      <c r="B1000" s="337" t="s">
        <v>2989</v>
      </c>
      <c r="C1000" s="335" t="s">
        <v>2990</v>
      </c>
      <c r="D1000" s="336"/>
      <c r="E1000" s="336"/>
      <c r="H1000" s="483"/>
    </row>
    <row r="1001" spans="2:8" x14ac:dyDescent="0.25">
      <c r="B1001" s="149" t="s">
        <v>2991</v>
      </c>
      <c r="C1001" s="335" t="s">
        <v>2992</v>
      </c>
      <c r="D1001" s="336"/>
      <c r="E1001" s="336"/>
      <c r="H1001" s="483"/>
    </row>
    <row r="1002" spans="2:8" x14ac:dyDescent="0.25">
      <c r="B1002" s="149" t="s">
        <v>2993</v>
      </c>
      <c r="C1002" s="335" t="s">
        <v>2994</v>
      </c>
      <c r="D1002" s="336"/>
      <c r="E1002" s="336"/>
      <c r="H1002" s="483"/>
    </row>
    <row r="1003" spans="2:8" x14ac:dyDescent="0.25">
      <c r="B1003" s="149" t="s">
        <v>2995</v>
      </c>
      <c r="C1003" s="335" t="s">
        <v>2996</v>
      </c>
      <c r="D1003" s="336"/>
      <c r="E1003" s="336"/>
      <c r="H1003" s="483"/>
    </row>
    <row r="1004" spans="2:8" x14ac:dyDescent="0.25">
      <c r="B1004" s="337" t="s">
        <v>2997</v>
      </c>
      <c r="C1004" s="335" t="s">
        <v>2998</v>
      </c>
      <c r="D1004" s="336"/>
      <c r="E1004" s="336"/>
      <c r="H1004" s="483"/>
    </row>
    <row r="1005" spans="2:8" x14ac:dyDescent="0.25">
      <c r="B1005" s="337" t="s">
        <v>2999</v>
      </c>
      <c r="C1005" s="335" t="s">
        <v>3000</v>
      </c>
      <c r="D1005" s="336"/>
      <c r="E1005" s="336"/>
      <c r="H1005" s="483"/>
    </row>
    <row r="1006" spans="2:8" x14ac:dyDescent="0.25">
      <c r="B1006" s="337" t="s">
        <v>3001</v>
      </c>
      <c r="C1006" s="335" t="s">
        <v>3002</v>
      </c>
      <c r="D1006" s="336"/>
      <c r="E1006" s="336"/>
      <c r="H1006" s="483"/>
    </row>
    <row r="1007" spans="2:8" x14ac:dyDescent="0.25">
      <c r="B1007" s="337" t="s">
        <v>3003</v>
      </c>
      <c r="C1007" s="335" t="s">
        <v>3004</v>
      </c>
      <c r="D1007" s="336"/>
      <c r="E1007" s="336"/>
      <c r="H1007" s="483"/>
    </row>
    <row r="1008" spans="2:8" x14ac:dyDescent="0.25">
      <c r="B1008" s="149" t="s">
        <v>3005</v>
      </c>
      <c r="C1008" s="335" t="s">
        <v>3006</v>
      </c>
      <c r="D1008" s="336"/>
      <c r="E1008" s="336"/>
      <c r="H1008" s="483"/>
    </row>
    <row r="1009" spans="1:8" x14ac:dyDescent="0.25">
      <c r="B1009" s="149" t="s">
        <v>3017</v>
      </c>
      <c r="C1009" s="335" t="s">
        <v>3018</v>
      </c>
      <c r="D1009" s="336"/>
      <c r="E1009" s="336"/>
      <c r="H1009" s="483"/>
    </row>
    <row r="1010" spans="1:8" x14ac:dyDescent="0.25">
      <c r="B1010" s="149" t="s">
        <v>3019</v>
      </c>
      <c r="C1010" s="335" t="s">
        <v>3020</v>
      </c>
      <c r="D1010" s="336"/>
      <c r="E1010" s="336"/>
      <c r="H1010" s="483"/>
    </row>
    <row r="1011" spans="1:8" x14ac:dyDescent="0.25">
      <c r="H1011" s="483"/>
    </row>
    <row r="1012" spans="1:8" x14ac:dyDescent="0.25">
      <c r="A1012" s="932" t="s">
        <v>3021</v>
      </c>
      <c r="B1012" s="932"/>
      <c r="C1012" s="932"/>
      <c r="H1012" s="483"/>
    </row>
    <row r="1013" spans="1:8" x14ac:dyDescent="0.25">
      <c r="B1013" s="170" t="s">
        <v>831</v>
      </c>
      <c r="C1013" s="171" t="s">
        <v>265</v>
      </c>
      <c r="D1013" s="334"/>
      <c r="H1013" s="483"/>
    </row>
    <row r="1014" spans="1:8" x14ac:dyDescent="0.25">
      <c r="B1014" s="51" t="s">
        <v>3022</v>
      </c>
      <c r="C1014" s="335" t="s">
        <v>2974</v>
      </c>
      <c r="D1014" s="336"/>
      <c r="E1014" s="338"/>
      <c r="H1014" s="483"/>
    </row>
    <row r="1015" spans="1:8" x14ac:dyDescent="0.25">
      <c r="B1015" s="51" t="s">
        <v>3023</v>
      </c>
      <c r="C1015" s="335" t="s">
        <v>2976</v>
      </c>
      <c r="D1015" s="336"/>
      <c r="E1015" s="338"/>
      <c r="H1015" s="483"/>
    </row>
    <row r="1016" spans="1:8" x14ac:dyDescent="0.25">
      <c r="B1016" s="51" t="s">
        <v>2977</v>
      </c>
      <c r="C1016" s="335" t="s">
        <v>2978</v>
      </c>
      <c r="D1016" s="336"/>
      <c r="E1016" s="336"/>
      <c r="H1016" s="483"/>
    </row>
    <row r="1017" spans="1:8" ht="25.5" x14ac:dyDescent="0.25">
      <c r="B1017" s="149" t="s">
        <v>2979</v>
      </c>
      <c r="C1017" s="335" t="s">
        <v>2980</v>
      </c>
      <c r="D1017" s="336"/>
      <c r="E1017" s="336"/>
      <c r="H1017" s="483"/>
    </row>
    <row r="1018" spans="1:8" x14ac:dyDescent="0.25">
      <c r="B1018" s="337" t="s">
        <v>2981</v>
      </c>
      <c r="C1018" s="335" t="s">
        <v>2982</v>
      </c>
      <c r="D1018" s="336"/>
      <c r="E1018" s="336"/>
      <c r="H1018" s="483"/>
    </row>
    <row r="1019" spans="1:8" x14ac:dyDescent="0.25">
      <c r="B1019" s="337" t="s">
        <v>2983</v>
      </c>
      <c r="C1019" s="335" t="s">
        <v>2984</v>
      </c>
      <c r="D1019" s="336"/>
      <c r="E1019" s="336"/>
      <c r="H1019" s="483"/>
    </row>
    <row r="1020" spans="1:8" x14ac:dyDescent="0.25">
      <c r="B1020" s="337" t="s">
        <v>2989</v>
      </c>
      <c r="C1020" s="335" t="s">
        <v>2990</v>
      </c>
      <c r="D1020" s="336"/>
      <c r="E1020" s="336"/>
      <c r="H1020" s="483"/>
    </row>
    <row r="1021" spans="1:8" x14ac:dyDescent="0.25">
      <c r="B1021" s="149" t="s">
        <v>2991</v>
      </c>
      <c r="C1021" s="335" t="s">
        <v>2992</v>
      </c>
      <c r="D1021" s="336"/>
      <c r="E1021" s="336"/>
      <c r="H1021" s="483"/>
    </row>
    <row r="1022" spans="1:8" x14ac:dyDescent="0.25">
      <c r="B1022" s="149" t="s">
        <v>2993</v>
      </c>
      <c r="C1022" s="335" t="s">
        <v>2994</v>
      </c>
      <c r="D1022" s="336"/>
      <c r="E1022" s="336"/>
      <c r="H1022" s="483"/>
    </row>
    <row r="1023" spans="1:8" x14ac:dyDescent="0.25">
      <c r="B1023" s="149" t="s">
        <v>2995</v>
      </c>
      <c r="C1023" s="335" t="s">
        <v>2996</v>
      </c>
      <c r="D1023" s="336"/>
      <c r="E1023" s="336"/>
      <c r="H1023" s="483"/>
    </row>
    <row r="1024" spans="1:8" x14ac:dyDescent="0.25">
      <c r="B1024" s="337" t="s">
        <v>2997</v>
      </c>
      <c r="C1024" s="335" t="s">
        <v>2998</v>
      </c>
      <c r="D1024" s="336"/>
      <c r="E1024" s="336"/>
      <c r="H1024" s="483"/>
    </row>
    <row r="1025" spans="1:8" x14ac:dyDescent="0.25">
      <c r="B1025" s="337" t="s">
        <v>3001</v>
      </c>
      <c r="C1025" s="335" t="s">
        <v>3002</v>
      </c>
      <c r="D1025" s="336"/>
      <c r="E1025" s="336"/>
      <c r="H1025" s="483"/>
    </row>
    <row r="1026" spans="1:8" x14ac:dyDescent="0.25">
      <c r="B1026" s="337" t="s">
        <v>3003</v>
      </c>
      <c r="C1026" s="335" t="s">
        <v>3004</v>
      </c>
      <c r="D1026" s="336"/>
      <c r="E1026" s="336"/>
      <c r="H1026" s="483"/>
    </row>
    <row r="1027" spans="1:8" x14ac:dyDescent="0.25">
      <c r="B1027" s="149" t="s">
        <v>3005</v>
      </c>
      <c r="C1027" s="335" t="s">
        <v>3006</v>
      </c>
      <c r="D1027" s="338"/>
      <c r="F1027" s="338"/>
      <c r="H1027" s="483"/>
    </row>
    <row r="1028" spans="1:8" x14ac:dyDescent="0.25">
      <c r="D1028" s="336"/>
      <c r="F1028" s="336"/>
      <c r="H1028" s="483"/>
    </row>
    <row r="1029" spans="1:8" x14ac:dyDescent="0.25">
      <c r="A1029" s="932" t="s">
        <v>6927</v>
      </c>
      <c r="B1029" s="932"/>
      <c r="C1029" s="932"/>
      <c r="D1029" s="336"/>
      <c r="F1029" s="336"/>
      <c r="H1029" s="483"/>
    </row>
    <row r="1030" spans="1:8" x14ac:dyDescent="0.25">
      <c r="B1030" s="170" t="s">
        <v>831</v>
      </c>
      <c r="C1030" s="171" t="s">
        <v>265</v>
      </c>
      <c r="D1030" s="336"/>
      <c r="F1030" s="336"/>
      <c r="H1030" s="483"/>
    </row>
    <row r="1031" spans="1:8" x14ac:dyDescent="0.25">
      <c r="B1031" s="723" t="s">
        <v>6928</v>
      </c>
      <c r="C1031" s="440" t="s">
        <v>2974</v>
      </c>
      <c r="D1031" s="336"/>
      <c r="F1031" s="336"/>
      <c r="H1031" s="483"/>
    </row>
    <row r="1032" spans="1:8" x14ac:dyDescent="0.25">
      <c r="B1032" s="723" t="s">
        <v>6929</v>
      </c>
      <c r="C1032" s="440" t="s">
        <v>2976</v>
      </c>
      <c r="D1032" s="336"/>
      <c r="F1032" s="336"/>
      <c r="H1032" s="483"/>
    </row>
    <row r="1033" spans="1:8" x14ac:dyDescent="0.25">
      <c r="B1033" s="723" t="s">
        <v>6930</v>
      </c>
      <c r="C1033" s="440" t="s">
        <v>6931</v>
      </c>
      <c r="D1033" s="336"/>
      <c r="F1033" s="336"/>
      <c r="H1033" s="483"/>
    </row>
    <row r="1034" spans="1:8" x14ac:dyDescent="0.25">
      <c r="B1034" s="723" t="s">
        <v>2977</v>
      </c>
      <c r="C1034" s="440" t="s">
        <v>2978</v>
      </c>
      <c r="D1034" s="336"/>
      <c r="F1034" s="336"/>
      <c r="H1034" s="483"/>
    </row>
    <row r="1035" spans="1:8" x14ac:dyDescent="0.25">
      <c r="B1035" s="568" t="s">
        <v>2981</v>
      </c>
      <c r="C1035" s="440" t="s">
        <v>2982</v>
      </c>
      <c r="D1035" s="336"/>
      <c r="F1035" s="336"/>
      <c r="H1035" s="483"/>
    </row>
    <row r="1036" spans="1:8" x14ac:dyDescent="0.25">
      <c r="B1036" s="568" t="s">
        <v>6932</v>
      </c>
      <c r="C1036" s="440" t="s">
        <v>734</v>
      </c>
      <c r="D1036" s="336"/>
      <c r="F1036" s="336"/>
      <c r="H1036" s="483"/>
    </row>
    <row r="1037" spans="1:8" x14ac:dyDescent="0.25">
      <c r="B1037" s="568" t="s">
        <v>6933</v>
      </c>
      <c r="C1037" s="440" t="s">
        <v>6934</v>
      </c>
      <c r="D1037" s="336"/>
      <c r="F1037" s="336"/>
      <c r="H1037" s="483"/>
    </row>
    <row r="1038" spans="1:8" x14ac:dyDescent="0.25">
      <c r="B1038" s="568" t="s">
        <v>6935</v>
      </c>
      <c r="C1038" s="440" t="s">
        <v>778</v>
      </c>
      <c r="D1038" s="336"/>
      <c r="F1038" s="336"/>
      <c r="H1038" s="483"/>
    </row>
    <row r="1039" spans="1:8" x14ac:dyDescent="0.25">
      <c r="B1039" s="568" t="s">
        <v>6936</v>
      </c>
      <c r="C1039" s="440" t="s">
        <v>601</v>
      </c>
      <c r="D1039" s="336"/>
      <c r="F1039" s="336"/>
      <c r="H1039" s="483"/>
    </row>
    <row r="1040" spans="1:8" x14ac:dyDescent="0.25">
      <c r="B1040" s="724" t="s">
        <v>2987</v>
      </c>
      <c r="C1040" s="440" t="s">
        <v>2988</v>
      </c>
      <c r="D1040" s="336"/>
      <c r="F1040" s="336"/>
      <c r="H1040" s="483"/>
    </row>
    <row r="1041" spans="1:8" x14ac:dyDescent="0.25">
      <c r="B1041" s="724" t="s">
        <v>6937</v>
      </c>
      <c r="C1041" s="440" t="s">
        <v>6938</v>
      </c>
      <c r="D1041" s="336"/>
      <c r="F1041" s="336"/>
      <c r="H1041" s="483"/>
    </row>
    <row r="1042" spans="1:8" x14ac:dyDescent="0.25">
      <c r="B1042" s="724" t="s">
        <v>6939</v>
      </c>
      <c r="C1042" s="440" t="s">
        <v>6940</v>
      </c>
      <c r="D1042" s="336"/>
      <c r="F1042" s="336"/>
      <c r="H1042" s="483"/>
    </row>
    <row r="1043" spans="1:8" x14ac:dyDescent="0.25">
      <c r="B1043" s="724" t="s">
        <v>2991</v>
      </c>
      <c r="C1043" s="440" t="s">
        <v>2992</v>
      </c>
      <c r="D1043" s="336"/>
      <c r="F1043" s="336"/>
      <c r="H1043" s="483"/>
    </row>
    <row r="1044" spans="1:8" x14ac:dyDescent="0.25">
      <c r="B1044" s="568" t="s">
        <v>2993</v>
      </c>
      <c r="C1044" s="440" t="s">
        <v>2994</v>
      </c>
      <c r="D1044" s="336"/>
      <c r="F1044" s="336"/>
      <c r="H1044" s="483"/>
    </row>
    <row r="1045" spans="1:8" x14ac:dyDescent="0.25">
      <c r="B1045" s="568" t="s">
        <v>2995</v>
      </c>
      <c r="C1045" s="440" t="s">
        <v>2996</v>
      </c>
      <c r="D1045" s="336"/>
      <c r="F1045" s="336"/>
      <c r="H1045" s="483"/>
    </row>
    <row r="1046" spans="1:8" x14ac:dyDescent="0.25">
      <c r="B1046" s="568" t="s">
        <v>2989</v>
      </c>
      <c r="C1046" s="440" t="s">
        <v>2990</v>
      </c>
      <c r="D1046" s="336"/>
      <c r="F1046" s="336"/>
      <c r="H1046" s="483"/>
    </row>
    <row r="1047" spans="1:8" x14ac:dyDescent="0.25">
      <c r="B1047" s="568" t="s">
        <v>2999</v>
      </c>
      <c r="C1047" s="440" t="s">
        <v>3000</v>
      </c>
      <c r="D1047" s="336"/>
      <c r="F1047" s="336"/>
      <c r="H1047" s="483"/>
    </row>
    <row r="1048" spans="1:8" x14ac:dyDescent="0.25">
      <c r="B1048" s="568" t="s">
        <v>6941</v>
      </c>
      <c r="C1048" s="440" t="s">
        <v>806</v>
      </c>
      <c r="D1048" s="336"/>
      <c r="F1048" s="336"/>
      <c r="H1048" s="483"/>
    </row>
    <row r="1049" spans="1:8" x14ac:dyDescent="0.25">
      <c r="B1049" s="568" t="s">
        <v>6942</v>
      </c>
      <c r="C1049" s="440" t="s">
        <v>6943</v>
      </c>
      <c r="D1049" s="336"/>
      <c r="F1049" s="336"/>
      <c r="H1049" s="483"/>
    </row>
    <row r="1050" spans="1:8" x14ac:dyDescent="0.25">
      <c r="B1050" s="724" t="s">
        <v>3001</v>
      </c>
      <c r="C1050" s="440" t="s">
        <v>3002</v>
      </c>
      <c r="D1050" s="336"/>
      <c r="F1050" s="336"/>
      <c r="H1050" s="483"/>
    </row>
    <row r="1051" spans="1:8" x14ac:dyDescent="0.25">
      <c r="B1051" s="724" t="s">
        <v>3003</v>
      </c>
      <c r="C1051" s="440" t="s">
        <v>3004</v>
      </c>
      <c r="D1051" s="336"/>
      <c r="F1051" s="336"/>
      <c r="H1051" s="483"/>
    </row>
    <row r="1052" spans="1:8" x14ac:dyDescent="0.25">
      <c r="B1052" s="568" t="s">
        <v>6944</v>
      </c>
      <c r="C1052" s="440" t="s">
        <v>3006</v>
      </c>
      <c r="D1052" s="336"/>
      <c r="F1052" s="336"/>
      <c r="H1052" s="483"/>
    </row>
    <row r="1053" spans="1:8" x14ac:dyDescent="0.25">
      <c r="D1053" s="336"/>
      <c r="F1053" s="336"/>
      <c r="H1053" s="483"/>
    </row>
    <row r="1054" spans="1:8" ht="18" x14ac:dyDescent="0.25">
      <c r="A1054" s="937" t="s">
        <v>3024</v>
      </c>
      <c r="B1054" s="938"/>
      <c r="C1054" s="938"/>
      <c r="D1054" s="938"/>
      <c r="E1054" s="938"/>
      <c r="H1054" s="483"/>
    </row>
    <row r="1055" spans="1:8" x14ac:dyDescent="0.25">
      <c r="H1055" s="483"/>
    </row>
    <row r="1056" spans="1:8" ht="75" x14ac:dyDescent="0.25">
      <c r="B1056" s="21" t="s">
        <v>3025</v>
      </c>
      <c r="C1056" s="21" t="s">
        <v>3026</v>
      </c>
      <c r="D1056" s="80" t="s">
        <v>3027</v>
      </c>
      <c r="E1056" s="339" t="s">
        <v>3028</v>
      </c>
      <c r="F1056" s="340"/>
      <c r="H1056" s="483"/>
    </row>
    <row r="1057" spans="2:8" ht="30" x14ac:dyDescent="0.25">
      <c r="B1057" s="21" t="s">
        <v>2559</v>
      </c>
      <c r="C1057" s="326" t="s">
        <v>2560</v>
      </c>
      <c r="D1057" s="21" t="s">
        <v>115</v>
      </c>
      <c r="E1057" s="95" t="s">
        <v>3029</v>
      </c>
      <c r="H1057" s="483"/>
    </row>
    <row r="1058" spans="2:8" ht="30" x14ac:dyDescent="0.25">
      <c r="B1058" s="341" t="s">
        <v>2561</v>
      </c>
      <c r="C1058" s="342" t="s">
        <v>3030</v>
      </c>
      <c r="D1058" s="343" t="s">
        <v>3031</v>
      </c>
      <c r="E1058" s="344" t="s">
        <v>3032</v>
      </c>
      <c r="H1058" s="483"/>
    </row>
    <row r="1059" spans="2:8" ht="30" x14ac:dyDescent="0.25">
      <c r="B1059" s="21" t="s">
        <v>2563</v>
      </c>
      <c r="C1059" s="326" t="s">
        <v>3036</v>
      </c>
      <c r="D1059" s="80" t="s">
        <v>3037</v>
      </c>
      <c r="E1059" s="344" t="s">
        <v>3038</v>
      </c>
      <c r="H1059" s="483"/>
    </row>
    <row r="1060" spans="2:8" ht="30" x14ac:dyDescent="0.25">
      <c r="B1060" s="21" t="s">
        <v>2565</v>
      </c>
      <c r="C1060" s="326" t="s">
        <v>3033</v>
      </c>
      <c r="D1060" s="80" t="s">
        <v>3034</v>
      </c>
      <c r="E1060" s="344" t="s">
        <v>3035</v>
      </c>
      <c r="H1060" s="2"/>
    </row>
    <row r="1061" spans="2:8" ht="30" x14ac:dyDescent="0.25">
      <c r="B1061" s="21" t="s">
        <v>2567</v>
      </c>
      <c r="C1061" s="326" t="s">
        <v>3039</v>
      </c>
      <c r="D1061" s="80" t="s">
        <v>3040</v>
      </c>
      <c r="E1061" s="344" t="s">
        <v>3041</v>
      </c>
      <c r="H1061" s="483"/>
    </row>
    <row r="1062" spans="2:8" ht="30" x14ac:dyDescent="0.25">
      <c r="B1062" s="21" t="s">
        <v>2569</v>
      </c>
      <c r="C1062" s="326" t="s">
        <v>3042</v>
      </c>
      <c r="D1062" s="80" t="s">
        <v>3043</v>
      </c>
      <c r="E1062" s="344" t="s">
        <v>3044</v>
      </c>
      <c r="H1062" s="483"/>
    </row>
    <row r="1063" spans="2:8" ht="30" x14ac:dyDescent="0.25">
      <c r="B1063" s="21" t="s">
        <v>2571</v>
      </c>
      <c r="C1063" s="326" t="s">
        <v>3045</v>
      </c>
      <c r="D1063" s="80" t="s">
        <v>3046</v>
      </c>
      <c r="E1063" s="344" t="s">
        <v>3047</v>
      </c>
      <c r="H1063" s="483"/>
    </row>
    <row r="1064" spans="2:8" ht="30" x14ac:dyDescent="0.25">
      <c r="B1064" s="21" t="s">
        <v>2573</v>
      </c>
      <c r="C1064" s="326" t="s">
        <v>3048</v>
      </c>
      <c r="D1064" s="80" t="s">
        <v>3049</v>
      </c>
      <c r="E1064" s="344" t="s">
        <v>3050</v>
      </c>
      <c r="H1064" s="483"/>
    </row>
    <row r="1065" spans="2:8" ht="30" x14ac:dyDescent="0.25">
      <c r="B1065" s="21" t="s">
        <v>2575</v>
      </c>
      <c r="C1065" s="326" t="s">
        <v>3051</v>
      </c>
      <c r="D1065" s="80" t="s">
        <v>3052</v>
      </c>
      <c r="E1065" s="344" t="s">
        <v>6945</v>
      </c>
      <c r="H1065" s="483"/>
    </row>
    <row r="1066" spans="2:8" ht="30" x14ac:dyDescent="0.25">
      <c r="B1066" s="21" t="s">
        <v>2577</v>
      </c>
      <c r="C1066" s="326" t="s">
        <v>3055</v>
      </c>
      <c r="D1066" s="80" t="s">
        <v>3056</v>
      </c>
      <c r="E1066" s="344" t="s">
        <v>3057</v>
      </c>
      <c r="H1066" s="483"/>
    </row>
    <row r="1067" spans="2:8" ht="30" x14ac:dyDescent="0.25">
      <c r="B1067" s="21" t="s">
        <v>2579</v>
      </c>
      <c r="C1067" s="326" t="s">
        <v>3053</v>
      </c>
      <c r="D1067" s="80" t="s">
        <v>3054</v>
      </c>
      <c r="E1067" s="344" t="s">
        <v>6946</v>
      </c>
      <c r="H1067" s="2"/>
    </row>
    <row r="1068" spans="2:8" ht="30" x14ac:dyDescent="0.25">
      <c r="B1068" s="21" t="s">
        <v>2581</v>
      </c>
      <c r="C1068" s="326" t="s">
        <v>3058</v>
      </c>
      <c r="D1068" s="80" t="s">
        <v>3059</v>
      </c>
      <c r="E1068" s="344" t="s">
        <v>3060</v>
      </c>
      <c r="H1068" s="483"/>
    </row>
    <row r="1069" spans="2:8" ht="30" x14ac:dyDescent="0.25">
      <c r="B1069" s="21" t="s">
        <v>2583</v>
      </c>
      <c r="C1069" s="326" t="s">
        <v>3064</v>
      </c>
      <c r="D1069" s="80" t="s">
        <v>3065</v>
      </c>
      <c r="E1069" s="344" t="s">
        <v>3066</v>
      </c>
      <c r="H1069" s="483"/>
    </row>
    <row r="1070" spans="2:8" ht="30" x14ac:dyDescent="0.25">
      <c r="B1070" s="21" t="s">
        <v>2585</v>
      </c>
      <c r="C1070" s="326" t="s">
        <v>3061</v>
      </c>
      <c r="D1070" s="80" t="s">
        <v>3062</v>
      </c>
      <c r="E1070" s="344" t="s">
        <v>3063</v>
      </c>
      <c r="H1070" s="2"/>
    </row>
    <row r="1071" spans="2:8" ht="30" x14ac:dyDescent="0.25">
      <c r="B1071" s="21" t="s">
        <v>2587</v>
      </c>
      <c r="C1071" s="326" t="s">
        <v>3067</v>
      </c>
      <c r="D1071" s="80" t="s">
        <v>3068</v>
      </c>
      <c r="E1071" s="345" t="s">
        <v>3069</v>
      </c>
      <c r="H1071" s="483"/>
    </row>
    <row r="1072" spans="2:8" ht="30" x14ac:dyDescent="0.25">
      <c r="B1072" s="21" t="s">
        <v>2589</v>
      </c>
      <c r="C1072" s="326" t="s">
        <v>3070</v>
      </c>
      <c r="D1072" s="80" t="s">
        <v>3071</v>
      </c>
      <c r="E1072" s="344" t="s">
        <v>3072</v>
      </c>
      <c r="H1072" s="483"/>
    </row>
    <row r="1073" spans="1:8" ht="30" x14ac:dyDescent="0.25">
      <c r="B1073" s="21" t="s">
        <v>2591</v>
      </c>
      <c r="C1073" s="326" t="s">
        <v>3073</v>
      </c>
      <c r="D1073" s="80" t="s">
        <v>3074</v>
      </c>
      <c r="E1073" s="344" t="s">
        <v>3075</v>
      </c>
      <c r="H1073" s="483"/>
    </row>
    <row r="1074" spans="1:8" ht="30" x14ac:dyDescent="0.25">
      <c r="B1074" s="21" t="s">
        <v>2593</v>
      </c>
      <c r="C1074" s="326" t="s">
        <v>3076</v>
      </c>
      <c r="D1074" s="80" t="s">
        <v>3077</v>
      </c>
      <c r="E1074" s="344" t="s">
        <v>3078</v>
      </c>
      <c r="H1074" s="483"/>
    </row>
    <row r="1075" spans="1:8" ht="45" customHeight="1" x14ac:dyDescent="0.25">
      <c r="B1075" s="933" t="s">
        <v>2595</v>
      </c>
      <c r="C1075" s="935" t="s">
        <v>6947</v>
      </c>
      <c r="D1075" s="80" t="s">
        <v>6948</v>
      </c>
      <c r="E1075" s="344" t="s">
        <v>6949</v>
      </c>
      <c r="F1075" s="725"/>
      <c r="H1075" s="483"/>
    </row>
    <row r="1076" spans="1:8" ht="30" x14ac:dyDescent="0.25">
      <c r="B1076" s="934"/>
      <c r="C1076" s="936"/>
      <c r="D1076" s="80" t="s">
        <v>3080</v>
      </c>
      <c r="E1076" s="344" t="s">
        <v>6950</v>
      </c>
      <c r="F1076" s="725"/>
      <c r="H1076" s="483"/>
    </row>
    <row r="1077" spans="1:8" ht="30" x14ac:dyDescent="0.25">
      <c r="B1077" s="21" t="s">
        <v>2596</v>
      </c>
      <c r="C1077" s="326" t="s">
        <v>3083</v>
      </c>
      <c r="D1077" s="80" t="s">
        <v>3084</v>
      </c>
      <c r="E1077" s="344" t="s">
        <v>3085</v>
      </c>
      <c r="H1077" s="483"/>
    </row>
    <row r="1078" spans="1:8" ht="30" x14ac:dyDescent="0.25">
      <c r="B1078" s="21" t="s">
        <v>2597</v>
      </c>
      <c r="C1078" s="326" t="s">
        <v>3081</v>
      </c>
      <c r="D1078" s="80" t="s">
        <v>3082</v>
      </c>
      <c r="E1078" s="344" t="s">
        <v>6951</v>
      </c>
      <c r="H1078" s="483"/>
    </row>
    <row r="1079" spans="1:8" ht="30" x14ac:dyDescent="0.25">
      <c r="B1079" s="21" t="s">
        <v>2599</v>
      </c>
      <c r="C1079" s="326" t="s">
        <v>3086</v>
      </c>
      <c r="D1079" s="80" t="s">
        <v>3087</v>
      </c>
      <c r="E1079" s="346" t="s">
        <v>6952</v>
      </c>
      <c r="H1079" s="483"/>
    </row>
    <row r="1080" spans="1:8" ht="30" x14ac:dyDescent="0.25">
      <c r="B1080" s="21" t="s">
        <v>2601</v>
      </c>
      <c r="C1080" s="326" t="s">
        <v>3088</v>
      </c>
      <c r="D1080" s="80" t="s">
        <v>3089</v>
      </c>
      <c r="E1080" s="344" t="s">
        <v>3090</v>
      </c>
      <c r="H1080" s="483"/>
    </row>
    <row r="1081" spans="1:8" ht="30" x14ac:dyDescent="0.25">
      <c r="B1081" s="21" t="s">
        <v>2603</v>
      </c>
      <c r="C1081" s="326" t="s">
        <v>3091</v>
      </c>
      <c r="D1081" s="80" t="s">
        <v>3092</v>
      </c>
      <c r="E1081" s="344" t="s">
        <v>3093</v>
      </c>
      <c r="H1081" s="483"/>
    </row>
    <row r="1082" spans="1:8" ht="30" x14ac:dyDescent="0.25">
      <c r="B1082" s="21" t="s">
        <v>2605</v>
      </c>
      <c r="C1082" s="326" t="s">
        <v>3094</v>
      </c>
      <c r="D1082" s="80" t="s">
        <v>3095</v>
      </c>
      <c r="E1082" s="344" t="s">
        <v>3096</v>
      </c>
      <c r="H1082" s="483"/>
    </row>
    <row r="1083" spans="1:8" ht="45" customHeight="1" x14ac:dyDescent="0.25">
      <c r="B1083" s="933" t="s">
        <v>2607</v>
      </c>
      <c r="C1083" s="935" t="s">
        <v>6953</v>
      </c>
      <c r="D1083" s="80" t="s">
        <v>3102</v>
      </c>
      <c r="E1083" s="344" t="s">
        <v>3103</v>
      </c>
      <c r="F1083" s="725"/>
      <c r="H1083" s="483"/>
    </row>
    <row r="1084" spans="1:8" x14ac:dyDescent="0.25">
      <c r="B1084" s="934"/>
      <c r="C1084" s="936"/>
      <c r="D1084" s="80" t="s">
        <v>3104</v>
      </c>
      <c r="E1084" s="344" t="s">
        <v>3105</v>
      </c>
      <c r="F1084" s="725"/>
      <c r="H1084" s="483"/>
    </row>
    <row r="1085" spans="1:8" ht="30" x14ac:dyDescent="0.25">
      <c r="B1085" s="21" t="s">
        <v>2609</v>
      </c>
      <c r="C1085" s="326" t="s">
        <v>3097</v>
      </c>
      <c r="D1085" s="80" t="s">
        <v>3098</v>
      </c>
      <c r="E1085" s="344" t="s">
        <v>3099</v>
      </c>
      <c r="H1085" s="483"/>
    </row>
    <row r="1086" spans="1:8" ht="30" x14ac:dyDescent="0.25">
      <c r="B1086" s="21" t="s">
        <v>2611</v>
      </c>
      <c r="C1086" s="326" t="s">
        <v>3100</v>
      </c>
      <c r="D1086" s="80" t="s">
        <v>3101</v>
      </c>
      <c r="E1086" s="344" t="s">
        <v>6954</v>
      </c>
      <c r="H1086" s="483"/>
    </row>
    <row r="1087" spans="1:8" x14ac:dyDescent="0.25">
      <c r="H1087" s="483"/>
    </row>
    <row r="1088" spans="1:8" ht="18" x14ac:dyDescent="0.25">
      <c r="A1088" s="937" t="s">
        <v>6955</v>
      </c>
      <c r="B1088" s="938"/>
      <c r="C1088" s="938"/>
      <c r="D1088" s="938"/>
      <c r="E1088" s="938"/>
      <c r="H1088" s="483"/>
    </row>
    <row r="1089" spans="1:8" x14ac:dyDescent="0.25">
      <c r="H1089" s="483"/>
    </row>
    <row r="1090" spans="1:8" ht="90" x14ac:dyDescent="0.25">
      <c r="B1090" s="21" t="s">
        <v>3025</v>
      </c>
      <c r="C1090" s="21" t="s">
        <v>3026</v>
      </c>
      <c r="D1090" s="726" t="s">
        <v>3027</v>
      </c>
      <c r="E1090" s="339" t="s">
        <v>6956</v>
      </c>
      <c r="H1090" s="483"/>
    </row>
    <row r="1091" spans="1:8" ht="30" x14ac:dyDescent="0.25">
      <c r="B1091" s="21" t="s">
        <v>6499</v>
      </c>
      <c r="C1091" s="387" t="s">
        <v>6957</v>
      </c>
      <c r="D1091" s="80" t="s">
        <v>6958</v>
      </c>
      <c r="E1091" s="727" t="s">
        <v>6959</v>
      </c>
      <c r="H1091" s="483"/>
    </row>
    <row r="1092" spans="1:8" ht="30" x14ac:dyDescent="0.25">
      <c r="B1092" s="21" t="s">
        <v>6501</v>
      </c>
      <c r="C1092" s="387" t="s">
        <v>6960</v>
      </c>
      <c r="D1092" s="80" t="s">
        <v>6961</v>
      </c>
      <c r="E1092" s="728" t="s">
        <v>6962</v>
      </c>
      <c r="H1092" s="483"/>
    </row>
    <row r="1093" spans="1:8" x14ac:dyDescent="0.25">
      <c r="D1093" s="347"/>
      <c r="H1093" s="483"/>
    </row>
    <row r="1094" spans="1:8" x14ac:dyDescent="0.25">
      <c r="B1094" s="939" t="s">
        <v>6963</v>
      </c>
      <c r="C1094" s="940"/>
      <c r="D1094" s="940"/>
      <c r="H1094" s="483"/>
    </row>
    <row r="1095" spans="1:8" x14ac:dyDescent="0.25">
      <c r="D1095" s="347"/>
      <c r="H1095" s="483"/>
    </row>
    <row r="1096" spans="1:8" x14ac:dyDescent="0.25">
      <c r="A1096" s="21" t="s">
        <v>1</v>
      </c>
      <c r="B1096" s="21" t="s">
        <v>831</v>
      </c>
      <c r="C1096" s="95" t="s">
        <v>1066</v>
      </c>
      <c r="D1096" s="729" t="s">
        <v>3822</v>
      </c>
      <c r="H1096" s="483"/>
    </row>
    <row r="1097" spans="1:8" ht="15.75" x14ac:dyDescent="0.25">
      <c r="A1097" s="21">
        <v>1</v>
      </c>
      <c r="B1097" s="349" t="s">
        <v>809</v>
      </c>
      <c r="C1097" s="349" t="s">
        <v>810</v>
      </c>
      <c r="D1097" s="254" t="s">
        <v>6964</v>
      </c>
      <c r="H1097" s="483"/>
    </row>
    <row r="1098" spans="1:8" ht="15.75" x14ac:dyDescent="0.25">
      <c r="A1098" s="21">
        <v>2</v>
      </c>
      <c r="B1098" s="349" t="s">
        <v>6965</v>
      </c>
      <c r="C1098" s="349" t="s">
        <v>6966</v>
      </c>
      <c r="D1098" s="254" t="s">
        <v>6964</v>
      </c>
      <c r="H1098" s="483"/>
    </row>
    <row r="1099" spans="1:8" ht="15.75" x14ac:dyDescent="0.25">
      <c r="A1099" s="21">
        <v>3</v>
      </c>
      <c r="B1099" s="349" t="s">
        <v>6967</v>
      </c>
      <c r="C1099" s="349" t="s">
        <v>6968</v>
      </c>
      <c r="D1099" s="254" t="s">
        <v>6964</v>
      </c>
      <c r="H1099" s="483"/>
    </row>
    <row r="1100" spans="1:8" ht="15.75" x14ac:dyDescent="0.25">
      <c r="A1100" s="21">
        <v>4</v>
      </c>
      <c r="B1100" s="349" t="s">
        <v>6969</v>
      </c>
      <c r="C1100" s="349" t="s">
        <v>6970</v>
      </c>
      <c r="D1100" s="254" t="s">
        <v>6964</v>
      </c>
      <c r="H1100" s="483"/>
    </row>
    <row r="1101" spans="1:8" ht="15.75" x14ac:dyDescent="0.25">
      <c r="A1101" s="21">
        <v>5</v>
      </c>
      <c r="B1101" s="349" t="s">
        <v>6971</v>
      </c>
      <c r="C1101" s="349" t="s">
        <v>6972</v>
      </c>
      <c r="D1101" s="254" t="s">
        <v>6964</v>
      </c>
      <c r="H1101" s="483"/>
    </row>
    <row r="1102" spans="1:8" ht="15.75" x14ac:dyDescent="0.25">
      <c r="A1102" s="21">
        <v>6</v>
      </c>
      <c r="B1102" s="349" t="s">
        <v>6973</v>
      </c>
      <c r="C1102" s="349" t="s">
        <v>6974</v>
      </c>
      <c r="D1102" s="254" t="s">
        <v>6964</v>
      </c>
      <c r="H1102" s="483"/>
    </row>
    <row r="1103" spans="1:8" ht="15.75" x14ac:dyDescent="0.25">
      <c r="A1103" s="21">
        <v>7</v>
      </c>
      <c r="B1103" s="349" t="s">
        <v>6975</v>
      </c>
      <c r="C1103" s="349" t="s">
        <v>6976</v>
      </c>
      <c r="D1103" s="254" t="s">
        <v>6964</v>
      </c>
      <c r="H1103" s="483"/>
    </row>
    <row r="1104" spans="1:8" ht="15.75" x14ac:dyDescent="0.25">
      <c r="A1104" s="21">
        <v>8</v>
      </c>
      <c r="B1104" s="349" t="s">
        <v>6977</v>
      </c>
      <c r="C1104" s="349" t="s">
        <v>6978</v>
      </c>
      <c r="D1104" s="254" t="s">
        <v>6964</v>
      </c>
      <c r="H1104" s="483"/>
    </row>
    <row r="1105" spans="1:8" ht="15.75" x14ac:dyDescent="0.25">
      <c r="A1105" s="21">
        <v>9</v>
      </c>
      <c r="B1105" s="349" t="s">
        <v>6979</v>
      </c>
      <c r="C1105" s="349" t="s">
        <v>6980</v>
      </c>
      <c r="D1105" s="254" t="s">
        <v>6964</v>
      </c>
      <c r="H1105" s="483"/>
    </row>
    <row r="1106" spans="1:8" ht="15.75" x14ac:dyDescent="0.25">
      <c r="A1106" s="21">
        <v>10</v>
      </c>
      <c r="B1106" s="349" t="s">
        <v>6981</v>
      </c>
      <c r="C1106" s="349" t="s">
        <v>6982</v>
      </c>
      <c r="D1106" s="254" t="s">
        <v>6964</v>
      </c>
      <c r="H1106" s="483"/>
    </row>
    <row r="1107" spans="1:8" ht="15.75" x14ac:dyDescent="0.25">
      <c r="A1107" s="21">
        <v>11</v>
      </c>
      <c r="B1107" s="349" t="s">
        <v>6983</v>
      </c>
      <c r="C1107" s="349" t="s">
        <v>6984</v>
      </c>
      <c r="D1107" s="254" t="s">
        <v>6964</v>
      </c>
      <c r="H1107" s="483"/>
    </row>
    <row r="1108" spans="1:8" ht="15.75" x14ac:dyDescent="0.25">
      <c r="A1108" s="21">
        <v>12</v>
      </c>
      <c r="B1108" s="254" t="s">
        <v>6985</v>
      </c>
      <c r="C1108" s="349" t="s">
        <v>6986</v>
      </c>
      <c r="D1108" s="254" t="s">
        <v>6964</v>
      </c>
      <c r="H1108" s="483"/>
    </row>
    <row r="1109" spans="1:8" ht="15.75" x14ac:dyDescent="0.25">
      <c r="A1109" s="21">
        <v>13</v>
      </c>
      <c r="B1109" s="349" t="s">
        <v>6987</v>
      </c>
      <c r="C1109" s="349" t="s">
        <v>6988</v>
      </c>
      <c r="D1109" s="254" t="s">
        <v>6964</v>
      </c>
      <c r="H1109" s="483"/>
    </row>
    <row r="1110" spans="1:8" ht="15.75" x14ac:dyDescent="0.25">
      <c r="A1110" s="21">
        <v>14</v>
      </c>
      <c r="B1110" s="349" t="s">
        <v>6989</v>
      </c>
      <c r="C1110" s="349" t="s">
        <v>6990</v>
      </c>
      <c r="D1110" s="254" t="s">
        <v>6964</v>
      </c>
      <c r="H1110" s="483"/>
    </row>
    <row r="1111" spans="1:8" ht="15.75" x14ac:dyDescent="0.25">
      <c r="A1111" s="21">
        <v>15</v>
      </c>
      <c r="B1111" s="349" t="s">
        <v>6991</v>
      </c>
      <c r="C1111" s="349" t="s">
        <v>6992</v>
      </c>
      <c r="D1111" s="254" t="s">
        <v>6964</v>
      </c>
      <c r="H1111" s="483"/>
    </row>
    <row r="1112" spans="1:8" ht="15.75" x14ac:dyDescent="0.25">
      <c r="A1112" s="21">
        <v>16</v>
      </c>
      <c r="B1112" s="349" t="s">
        <v>6993</v>
      </c>
      <c r="C1112" s="349" t="s">
        <v>6994</v>
      </c>
      <c r="D1112" s="254" t="s">
        <v>6964</v>
      </c>
      <c r="H1112" s="483"/>
    </row>
    <row r="1113" spans="1:8" ht="15.75" x14ac:dyDescent="0.25">
      <c r="A1113" s="21">
        <v>17</v>
      </c>
      <c r="B1113" s="349" t="s">
        <v>6995</v>
      </c>
      <c r="C1113" s="349" t="s">
        <v>6996</v>
      </c>
      <c r="D1113" s="254" t="s">
        <v>6964</v>
      </c>
      <c r="H1113" s="483"/>
    </row>
    <row r="1114" spans="1:8" ht="15.75" x14ac:dyDescent="0.25">
      <c r="A1114" s="21">
        <v>18</v>
      </c>
      <c r="B1114" s="349" t="s">
        <v>6997</v>
      </c>
      <c r="C1114" s="349" t="s">
        <v>6998</v>
      </c>
      <c r="D1114" s="254" t="s">
        <v>6964</v>
      </c>
      <c r="H1114" s="483"/>
    </row>
    <row r="1115" spans="1:8" ht="15.75" x14ac:dyDescent="0.25">
      <c r="A1115" s="21">
        <v>19</v>
      </c>
      <c r="B1115" s="349" t="s">
        <v>6999</v>
      </c>
      <c r="C1115" s="349" t="s">
        <v>7000</v>
      </c>
      <c r="D1115" s="254" t="s">
        <v>7001</v>
      </c>
      <c r="H1115" s="483"/>
    </row>
    <row r="1116" spans="1:8" ht="15.75" x14ac:dyDescent="0.25">
      <c r="A1116" s="21">
        <v>20</v>
      </c>
      <c r="B1116" s="349" t="s">
        <v>7002</v>
      </c>
      <c r="C1116" s="349" t="s">
        <v>7003</v>
      </c>
      <c r="D1116" s="254" t="s">
        <v>7001</v>
      </c>
      <c r="H1116" s="483"/>
    </row>
    <row r="1117" spans="1:8" ht="15.75" x14ac:dyDescent="0.25">
      <c r="A1117" s="21">
        <v>21</v>
      </c>
      <c r="B1117" s="349" t="s">
        <v>7004</v>
      </c>
      <c r="C1117" s="349" t="s">
        <v>7005</v>
      </c>
      <c r="D1117" s="254" t="s">
        <v>6964</v>
      </c>
      <c r="H1117" s="483"/>
    </row>
    <row r="1118" spans="1:8" ht="15.75" x14ac:dyDescent="0.25">
      <c r="A1118" s="21">
        <v>22</v>
      </c>
      <c r="B1118" s="349" t="s">
        <v>7006</v>
      </c>
      <c r="C1118" s="349" t="s">
        <v>7007</v>
      </c>
      <c r="D1118" s="254" t="s">
        <v>6964</v>
      </c>
      <c r="H1118" s="483"/>
    </row>
    <row r="1119" spans="1:8" ht="15.75" x14ac:dyDescent="0.25">
      <c r="A1119" s="21">
        <v>23</v>
      </c>
      <c r="B1119" s="349" t="s">
        <v>7008</v>
      </c>
      <c r="C1119" s="349" t="s">
        <v>7009</v>
      </c>
      <c r="D1119" s="254" t="s">
        <v>7001</v>
      </c>
      <c r="H1119" s="483"/>
    </row>
    <row r="1120" spans="1:8" ht="15.75" x14ac:dyDescent="0.25">
      <c r="A1120" s="21">
        <v>24</v>
      </c>
      <c r="B1120" s="349" t="s">
        <v>7010</v>
      </c>
      <c r="C1120" s="349" t="s">
        <v>7011</v>
      </c>
      <c r="D1120" s="254" t="s">
        <v>7001</v>
      </c>
      <c r="H1120" s="483"/>
    </row>
    <row r="1121" spans="1:8" ht="15.75" x14ac:dyDescent="0.25">
      <c r="A1121" s="21">
        <v>25</v>
      </c>
      <c r="B1121" s="349" t="s">
        <v>7012</v>
      </c>
      <c r="C1121" s="349" t="s">
        <v>7013</v>
      </c>
      <c r="D1121" s="254" t="s">
        <v>7001</v>
      </c>
      <c r="H1121" s="483"/>
    </row>
    <row r="1122" spans="1:8" ht="15.75" x14ac:dyDescent="0.25">
      <c r="A1122" s="21">
        <v>26</v>
      </c>
      <c r="B1122" s="349" t="s">
        <v>7014</v>
      </c>
      <c r="C1122" s="349" t="s">
        <v>7015</v>
      </c>
      <c r="D1122" s="254" t="s">
        <v>6964</v>
      </c>
      <c r="H1122" s="483"/>
    </row>
    <row r="1123" spans="1:8" ht="15.75" x14ac:dyDescent="0.25">
      <c r="A1123" s="21">
        <v>27</v>
      </c>
      <c r="B1123" s="349" t="s">
        <v>7016</v>
      </c>
      <c r="C1123" s="349" t="s">
        <v>7017</v>
      </c>
      <c r="D1123" s="254" t="s">
        <v>7001</v>
      </c>
      <c r="H1123" s="483"/>
    </row>
    <row r="1124" spans="1:8" ht="15.75" x14ac:dyDescent="0.25">
      <c r="A1124" s="21">
        <v>28</v>
      </c>
      <c r="B1124" s="349" t="s">
        <v>7018</v>
      </c>
      <c r="C1124" s="349" t="s">
        <v>7019</v>
      </c>
      <c r="D1124" s="254" t="s">
        <v>6964</v>
      </c>
      <c r="H1124" s="483"/>
    </row>
    <row r="1125" spans="1:8" ht="15.75" x14ac:dyDescent="0.25">
      <c r="A1125" s="21">
        <v>29</v>
      </c>
      <c r="B1125" s="349" t="s">
        <v>7020</v>
      </c>
      <c r="C1125" s="349" t="s">
        <v>5580</v>
      </c>
      <c r="D1125" s="254" t="s">
        <v>6964</v>
      </c>
      <c r="H1125" s="483"/>
    </row>
    <row r="1126" spans="1:8" ht="15.75" x14ac:dyDescent="0.25">
      <c r="A1126" s="21">
        <v>30</v>
      </c>
      <c r="B1126" s="349" t="s">
        <v>2959</v>
      </c>
      <c r="C1126" s="349" t="s">
        <v>2960</v>
      </c>
      <c r="D1126" s="254" t="s">
        <v>7001</v>
      </c>
      <c r="H1126" s="483"/>
    </row>
    <row r="1127" spans="1:8" ht="15.75" x14ac:dyDescent="0.25">
      <c r="A1127" s="21">
        <v>31</v>
      </c>
      <c r="B1127" s="349" t="s">
        <v>2963</v>
      </c>
      <c r="C1127" s="349" t="s">
        <v>2964</v>
      </c>
      <c r="D1127" s="254" t="s">
        <v>6964</v>
      </c>
      <c r="H1127" s="483"/>
    </row>
    <row r="1128" spans="1:8" ht="15.75" x14ac:dyDescent="0.25">
      <c r="A1128" s="21">
        <v>32</v>
      </c>
      <c r="B1128" s="349" t="s">
        <v>7021</v>
      </c>
      <c r="C1128" s="349" t="s">
        <v>5583</v>
      </c>
      <c r="D1128" s="254" t="s">
        <v>6964</v>
      </c>
      <c r="H1128" s="483"/>
    </row>
    <row r="1129" spans="1:8" ht="15.75" x14ac:dyDescent="0.25">
      <c r="A1129" s="21">
        <v>33</v>
      </c>
      <c r="B1129" s="349" t="s">
        <v>7022</v>
      </c>
      <c r="C1129" s="349" t="s">
        <v>7023</v>
      </c>
      <c r="D1129" s="254" t="s">
        <v>7024</v>
      </c>
      <c r="H1129" s="483"/>
    </row>
    <row r="1130" spans="1:8" ht="15.75" x14ac:dyDescent="0.25">
      <c r="A1130" s="21">
        <v>34</v>
      </c>
      <c r="B1130" s="349" t="s">
        <v>7025</v>
      </c>
      <c r="C1130" s="349" t="s">
        <v>7026</v>
      </c>
      <c r="D1130" s="254" t="s">
        <v>6964</v>
      </c>
      <c r="H1130" s="483"/>
    </row>
    <row r="1131" spans="1:8" ht="15.75" x14ac:dyDescent="0.25">
      <c r="A1131" s="21">
        <v>35</v>
      </c>
      <c r="B1131" s="349" t="s">
        <v>2939</v>
      </c>
      <c r="C1131" s="349" t="s">
        <v>2940</v>
      </c>
      <c r="D1131" s="254" t="s">
        <v>7001</v>
      </c>
      <c r="H1131" s="483"/>
    </row>
    <row r="1132" spans="1:8" ht="15.75" x14ac:dyDescent="0.25">
      <c r="A1132" s="21">
        <v>36</v>
      </c>
      <c r="B1132" s="349" t="s">
        <v>7027</v>
      </c>
      <c r="C1132" s="349" t="s">
        <v>7028</v>
      </c>
      <c r="D1132" s="254" t="s">
        <v>7001</v>
      </c>
      <c r="H1132" s="483"/>
    </row>
    <row r="1133" spans="1:8" ht="15.75" x14ac:dyDescent="0.25">
      <c r="A1133" s="21">
        <v>37</v>
      </c>
      <c r="B1133" s="349" t="s">
        <v>7029</v>
      </c>
      <c r="C1133" s="349" t="s">
        <v>7030</v>
      </c>
      <c r="D1133" s="254" t="s">
        <v>7024</v>
      </c>
      <c r="H1133" s="483"/>
    </row>
    <row r="1134" spans="1:8" ht="15.75" x14ac:dyDescent="0.25">
      <c r="A1134" s="21">
        <v>38</v>
      </c>
      <c r="B1134" s="349" t="s">
        <v>7031</v>
      </c>
      <c r="C1134" s="349" t="s">
        <v>5586</v>
      </c>
      <c r="D1134" s="254" t="s">
        <v>7024</v>
      </c>
      <c r="H1134" s="483"/>
    </row>
    <row r="1135" spans="1:8" ht="15.75" x14ac:dyDescent="0.25">
      <c r="A1135" s="21">
        <v>39</v>
      </c>
      <c r="B1135" s="349" t="s">
        <v>7032</v>
      </c>
      <c r="C1135" s="349" t="s">
        <v>7033</v>
      </c>
      <c r="D1135" s="254" t="s">
        <v>7001</v>
      </c>
      <c r="H1135" s="483"/>
    </row>
    <row r="1136" spans="1:8" ht="15.75" x14ac:dyDescent="0.25">
      <c r="A1136" s="21">
        <v>40</v>
      </c>
      <c r="B1136" s="349" t="s">
        <v>7034</v>
      </c>
      <c r="C1136" s="349" t="s">
        <v>7035</v>
      </c>
      <c r="D1136" s="254" t="s">
        <v>6964</v>
      </c>
      <c r="H1136" s="483"/>
    </row>
    <row r="1137" spans="1:8" ht="15.75" x14ac:dyDescent="0.25">
      <c r="A1137" s="21">
        <v>41</v>
      </c>
      <c r="B1137" s="349" t="s">
        <v>7036</v>
      </c>
      <c r="C1137" s="349" t="s">
        <v>7037</v>
      </c>
      <c r="D1137" s="254" t="s">
        <v>7001</v>
      </c>
      <c r="H1137" s="483"/>
    </row>
    <row r="1138" spans="1:8" ht="15.75" x14ac:dyDescent="0.25">
      <c r="A1138" s="21">
        <v>42</v>
      </c>
      <c r="B1138" s="349" t="s">
        <v>7038</v>
      </c>
      <c r="C1138" s="349" t="s">
        <v>7039</v>
      </c>
      <c r="D1138" s="254" t="s">
        <v>6964</v>
      </c>
      <c r="H1138" s="483"/>
    </row>
    <row r="1139" spans="1:8" ht="15.75" x14ac:dyDescent="0.25">
      <c r="A1139" s="21">
        <v>43</v>
      </c>
      <c r="B1139" s="349" t="s">
        <v>7040</v>
      </c>
      <c r="C1139" s="349" t="s">
        <v>7041</v>
      </c>
      <c r="D1139" s="254" t="s">
        <v>7024</v>
      </c>
      <c r="H1139" s="483"/>
    </row>
    <row r="1140" spans="1:8" ht="15.75" x14ac:dyDescent="0.25">
      <c r="A1140" s="21">
        <v>44</v>
      </c>
      <c r="B1140" s="349" t="s">
        <v>7042</v>
      </c>
      <c r="C1140" s="349" t="s">
        <v>7043</v>
      </c>
      <c r="D1140" s="254" t="s">
        <v>7024</v>
      </c>
      <c r="H1140" s="483"/>
    </row>
    <row r="1141" spans="1:8" ht="15.75" x14ac:dyDescent="0.25">
      <c r="A1141" s="21">
        <v>45</v>
      </c>
      <c r="B1141" s="349" t="s">
        <v>7044</v>
      </c>
      <c r="C1141" s="349" t="s">
        <v>7045</v>
      </c>
      <c r="D1141" s="254" t="s">
        <v>6964</v>
      </c>
      <c r="H1141" s="483"/>
    </row>
    <row r="1142" spans="1:8" ht="15.75" x14ac:dyDescent="0.25">
      <c r="A1142" s="21">
        <v>46</v>
      </c>
      <c r="B1142" s="319" t="s">
        <v>7046</v>
      </c>
      <c r="C1142" s="349" t="s">
        <v>7047</v>
      </c>
      <c r="D1142" s="254" t="s">
        <v>7024</v>
      </c>
      <c r="H1142" s="483"/>
    </row>
    <row r="1143" spans="1:8" ht="15.75" x14ac:dyDescent="0.25">
      <c r="A1143" s="21">
        <v>47</v>
      </c>
      <c r="B1143" s="349" t="s">
        <v>7048</v>
      </c>
      <c r="C1143" s="349" t="s">
        <v>7049</v>
      </c>
      <c r="D1143" s="254" t="s">
        <v>7001</v>
      </c>
      <c r="H1143" s="483"/>
    </row>
    <row r="1144" spans="1:8" ht="15.75" x14ac:dyDescent="0.25">
      <c r="A1144" s="21">
        <v>48</v>
      </c>
      <c r="B1144" s="349" t="s">
        <v>7050</v>
      </c>
      <c r="C1144" s="349" t="s">
        <v>7051</v>
      </c>
      <c r="D1144" s="254" t="s">
        <v>7001</v>
      </c>
      <c r="H1144" s="483"/>
    </row>
    <row r="1145" spans="1:8" ht="15.75" x14ac:dyDescent="0.25">
      <c r="A1145" s="21">
        <v>49</v>
      </c>
      <c r="B1145" s="349" t="s">
        <v>7052</v>
      </c>
      <c r="C1145" s="349" t="s">
        <v>7053</v>
      </c>
      <c r="D1145" s="254" t="s">
        <v>7001</v>
      </c>
      <c r="H1145" s="483"/>
    </row>
    <row r="1146" spans="1:8" ht="15.75" x14ac:dyDescent="0.25">
      <c r="A1146" s="21">
        <v>50</v>
      </c>
      <c r="B1146" s="349" t="s">
        <v>7054</v>
      </c>
      <c r="C1146" s="349" t="s">
        <v>7055</v>
      </c>
      <c r="D1146" s="254" t="s">
        <v>7001</v>
      </c>
      <c r="H1146" s="483"/>
    </row>
    <row r="1147" spans="1:8" ht="15.75" x14ac:dyDescent="0.25">
      <c r="A1147" s="21">
        <v>51</v>
      </c>
      <c r="B1147" s="319" t="s">
        <v>7056</v>
      </c>
      <c r="C1147" s="349" t="s">
        <v>7057</v>
      </c>
      <c r="D1147" s="254" t="s">
        <v>7024</v>
      </c>
      <c r="H1147" s="483"/>
    </row>
    <row r="1148" spans="1:8" ht="15.75" x14ac:dyDescent="0.25">
      <c r="A1148" s="21">
        <v>52</v>
      </c>
      <c r="B1148" s="319" t="s">
        <v>7058</v>
      </c>
      <c r="C1148" s="349" t="s">
        <v>7059</v>
      </c>
      <c r="D1148" s="254" t="s">
        <v>7024</v>
      </c>
      <c r="H1148" s="483"/>
    </row>
    <row r="1149" spans="1:8" ht="15.75" x14ac:dyDescent="0.25">
      <c r="A1149" s="21">
        <v>53</v>
      </c>
      <c r="B1149" s="349" t="s">
        <v>7060</v>
      </c>
      <c r="C1149" s="349" t="s">
        <v>7061</v>
      </c>
      <c r="D1149" s="254" t="s">
        <v>6964</v>
      </c>
      <c r="H1149" s="483"/>
    </row>
    <row r="1150" spans="1:8" ht="15.75" x14ac:dyDescent="0.25">
      <c r="A1150" s="21">
        <v>54</v>
      </c>
      <c r="B1150" s="349" t="s">
        <v>7062</v>
      </c>
      <c r="C1150" s="349" t="s">
        <v>7063</v>
      </c>
      <c r="D1150" s="254" t="s">
        <v>7001</v>
      </c>
      <c r="H1150" s="483"/>
    </row>
    <row r="1151" spans="1:8" ht="15.75" x14ac:dyDescent="0.25">
      <c r="A1151" s="21">
        <v>55</v>
      </c>
      <c r="B1151" s="349" t="s">
        <v>7064</v>
      </c>
      <c r="C1151" s="349" t="s">
        <v>7065</v>
      </c>
      <c r="D1151" s="254" t="s">
        <v>7024</v>
      </c>
      <c r="H1151" s="483"/>
    </row>
    <row r="1152" spans="1:8" ht="15.75" x14ac:dyDescent="0.25">
      <c r="A1152" s="21">
        <v>56</v>
      </c>
      <c r="B1152" s="349" t="s">
        <v>7066</v>
      </c>
      <c r="C1152" s="349" t="s">
        <v>7067</v>
      </c>
      <c r="D1152" s="254" t="s">
        <v>7001</v>
      </c>
      <c r="H1152" s="483"/>
    </row>
    <row r="1153" spans="1:8" ht="15.75" x14ac:dyDescent="0.25">
      <c r="A1153" s="21">
        <v>57</v>
      </c>
      <c r="B1153" s="349" t="s">
        <v>7068</v>
      </c>
      <c r="C1153" s="349" t="s">
        <v>7069</v>
      </c>
      <c r="D1153" s="254" t="s">
        <v>7024</v>
      </c>
      <c r="H1153" s="483"/>
    </row>
    <row r="1154" spans="1:8" ht="15.75" x14ac:dyDescent="0.25">
      <c r="A1154" s="21">
        <v>58</v>
      </c>
      <c r="B1154" s="349" t="s">
        <v>7070</v>
      </c>
      <c r="C1154" s="349" t="s">
        <v>7071</v>
      </c>
      <c r="D1154" s="254" t="s">
        <v>7024</v>
      </c>
      <c r="H1154" s="483"/>
    </row>
    <row r="1155" spans="1:8" ht="15.75" x14ac:dyDescent="0.25">
      <c r="A1155" s="21">
        <v>59</v>
      </c>
      <c r="B1155" s="349" t="s">
        <v>7072</v>
      </c>
      <c r="C1155" s="349" t="s">
        <v>7073</v>
      </c>
      <c r="D1155" s="254" t="s">
        <v>6964</v>
      </c>
      <c r="H1155" s="483"/>
    </row>
    <row r="1156" spans="1:8" ht="15.75" x14ac:dyDescent="0.25">
      <c r="A1156" s="21">
        <v>60</v>
      </c>
      <c r="B1156" s="349" t="s">
        <v>7074</v>
      </c>
      <c r="C1156" s="349" t="s">
        <v>7075</v>
      </c>
      <c r="D1156" s="254" t="s">
        <v>7024</v>
      </c>
      <c r="H1156" s="483"/>
    </row>
    <row r="1157" spans="1:8" ht="15.75" x14ac:dyDescent="0.25">
      <c r="A1157" s="21">
        <v>61</v>
      </c>
      <c r="B1157" s="349" t="s">
        <v>7076</v>
      </c>
      <c r="C1157" s="349" t="s">
        <v>7077</v>
      </c>
      <c r="D1157" s="254" t="s">
        <v>7001</v>
      </c>
      <c r="H1157" s="483"/>
    </row>
    <row r="1158" spans="1:8" ht="15.75" x14ac:dyDescent="0.25">
      <c r="A1158" s="21">
        <v>62</v>
      </c>
      <c r="B1158" s="349" t="s">
        <v>7078</v>
      </c>
      <c r="C1158" s="349" t="s">
        <v>7079</v>
      </c>
      <c r="D1158" s="254" t="s">
        <v>6964</v>
      </c>
      <c r="H1158" s="483"/>
    </row>
    <row r="1159" spans="1:8" ht="15.75" x14ac:dyDescent="0.25">
      <c r="A1159" s="21">
        <v>63</v>
      </c>
      <c r="B1159" s="349" t="s">
        <v>7080</v>
      </c>
      <c r="C1159" s="349" t="s">
        <v>7081</v>
      </c>
      <c r="D1159" s="254" t="s">
        <v>7001</v>
      </c>
      <c r="H1159" s="483"/>
    </row>
    <row r="1160" spans="1:8" ht="15.75" x14ac:dyDescent="0.25">
      <c r="A1160" s="21">
        <v>64</v>
      </c>
      <c r="B1160" s="349" t="s">
        <v>7082</v>
      </c>
      <c r="C1160" s="349" t="s">
        <v>7083</v>
      </c>
      <c r="D1160" s="254" t="s">
        <v>7024</v>
      </c>
      <c r="H1160" s="483"/>
    </row>
    <row r="1161" spans="1:8" ht="15.75" x14ac:dyDescent="0.25">
      <c r="A1161" s="21">
        <v>65</v>
      </c>
      <c r="B1161" s="349" t="s">
        <v>7084</v>
      </c>
      <c r="C1161" s="349" t="s">
        <v>7085</v>
      </c>
      <c r="D1161" s="254" t="s">
        <v>6964</v>
      </c>
      <c r="H1161" s="483"/>
    </row>
    <row r="1162" spans="1:8" ht="15.75" x14ac:dyDescent="0.25">
      <c r="A1162" s="21">
        <v>66</v>
      </c>
      <c r="B1162" s="349" t="s">
        <v>7086</v>
      </c>
      <c r="C1162" s="349" t="s">
        <v>7087</v>
      </c>
      <c r="D1162" s="254" t="s">
        <v>6964</v>
      </c>
      <c r="H1162" s="483"/>
    </row>
    <row r="1163" spans="1:8" ht="15.75" x14ac:dyDescent="0.25">
      <c r="A1163" s="21">
        <v>67</v>
      </c>
      <c r="B1163" s="349" t="s">
        <v>7088</v>
      </c>
      <c r="C1163" s="349" t="s">
        <v>7089</v>
      </c>
      <c r="D1163" s="254" t="s">
        <v>7001</v>
      </c>
      <c r="H1163" s="483"/>
    </row>
    <row r="1164" spans="1:8" ht="15.75" x14ac:dyDescent="0.25">
      <c r="A1164" s="21">
        <v>68</v>
      </c>
      <c r="B1164" s="349" t="s">
        <v>7090</v>
      </c>
      <c r="C1164" s="349" t="s">
        <v>7091</v>
      </c>
      <c r="D1164" s="254" t="s">
        <v>6964</v>
      </c>
      <c r="H1164" s="483"/>
    </row>
    <row r="1165" spans="1:8" ht="31.5" x14ac:dyDescent="0.25">
      <c r="A1165" s="21">
        <v>69</v>
      </c>
      <c r="B1165" s="349" t="s">
        <v>7092</v>
      </c>
      <c r="C1165" s="349" t="s">
        <v>7093</v>
      </c>
      <c r="D1165" s="254" t="s">
        <v>6964</v>
      </c>
      <c r="H1165" s="483"/>
    </row>
    <row r="1166" spans="1:8" ht="15.75" x14ac:dyDescent="0.25">
      <c r="A1166" s="21">
        <v>70</v>
      </c>
      <c r="B1166" s="349" t="s">
        <v>7094</v>
      </c>
      <c r="C1166" s="349" t="s">
        <v>7095</v>
      </c>
      <c r="D1166" s="254" t="s">
        <v>7001</v>
      </c>
      <c r="H1166" s="483"/>
    </row>
    <row r="1167" spans="1:8" ht="15.75" x14ac:dyDescent="0.25">
      <c r="A1167" s="21">
        <v>71</v>
      </c>
      <c r="B1167" s="349" t="s">
        <v>7096</v>
      </c>
      <c r="C1167" s="349" t="s">
        <v>7097</v>
      </c>
      <c r="D1167" s="254" t="s">
        <v>7024</v>
      </c>
      <c r="H1167" s="483"/>
    </row>
    <row r="1168" spans="1:8" ht="15.75" x14ac:dyDescent="0.25">
      <c r="A1168" s="21">
        <v>72</v>
      </c>
      <c r="B1168" s="349" t="s">
        <v>7098</v>
      </c>
      <c r="C1168" s="349" t="s">
        <v>7099</v>
      </c>
      <c r="D1168" s="254" t="s">
        <v>7001</v>
      </c>
      <c r="H1168" s="483"/>
    </row>
    <row r="1169" spans="1:8" ht="15.75" x14ac:dyDescent="0.25">
      <c r="A1169" s="21">
        <v>73</v>
      </c>
      <c r="B1169" s="349" t="s">
        <v>7100</v>
      </c>
      <c r="C1169" s="730" t="s">
        <v>7101</v>
      </c>
      <c r="D1169" s="254" t="s">
        <v>6964</v>
      </c>
      <c r="H1169" s="483"/>
    </row>
    <row r="1170" spans="1:8" ht="15.75" x14ac:dyDescent="0.25">
      <c r="A1170" s="21">
        <v>74</v>
      </c>
      <c r="B1170" s="349" t="s">
        <v>7102</v>
      </c>
      <c r="C1170" s="349" t="s">
        <v>7103</v>
      </c>
      <c r="D1170" s="254" t="s">
        <v>6964</v>
      </c>
      <c r="H1170" s="483"/>
    </row>
    <row r="1171" spans="1:8" ht="15.75" x14ac:dyDescent="0.25">
      <c r="A1171" s="21">
        <v>75</v>
      </c>
      <c r="B1171" s="349" t="s">
        <v>7104</v>
      </c>
      <c r="C1171" s="349" t="s">
        <v>7105</v>
      </c>
      <c r="D1171" s="254" t="s">
        <v>6964</v>
      </c>
      <c r="H1171" s="483"/>
    </row>
    <row r="1172" spans="1:8" ht="15.75" x14ac:dyDescent="0.25">
      <c r="A1172" s="21">
        <v>76</v>
      </c>
      <c r="B1172" s="349" t="s">
        <v>7106</v>
      </c>
      <c r="C1172" s="349" t="s">
        <v>7107</v>
      </c>
      <c r="D1172" s="254" t="s">
        <v>7001</v>
      </c>
      <c r="H1172" s="483"/>
    </row>
    <row r="1173" spans="1:8" ht="15.75" x14ac:dyDescent="0.25">
      <c r="A1173" s="21">
        <v>77</v>
      </c>
      <c r="B1173" s="349" t="s">
        <v>7108</v>
      </c>
      <c r="C1173" s="349" t="s">
        <v>7109</v>
      </c>
      <c r="D1173" s="254" t="s">
        <v>7001</v>
      </c>
      <c r="H1173" s="483"/>
    </row>
    <row r="1174" spans="1:8" ht="15.75" x14ac:dyDescent="0.25">
      <c r="A1174" s="21">
        <v>78</v>
      </c>
      <c r="B1174" s="349" t="s">
        <v>7110</v>
      </c>
      <c r="C1174" s="349" t="s">
        <v>7111</v>
      </c>
      <c r="D1174" s="254" t="s">
        <v>6964</v>
      </c>
      <c r="H1174" s="483"/>
    </row>
    <row r="1175" spans="1:8" ht="15.75" x14ac:dyDescent="0.25">
      <c r="A1175" s="21">
        <v>79</v>
      </c>
      <c r="B1175" s="349" t="s">
        <v>7112</v>
      </c>
      <c r="C1175" s="349" t="s">
        <v>7113</v>
      </c>
      <c r="D1175" s="254" t="s">
        <v>7001</v>
      </c>
      <c r="H1175" s="483"/>
    </row>
    <row r="1176" spans="1:8" ht="15.75" x14ac:dyDescent="0.25">
      <c r="A1176" s="21">
        <v>80</v>
      </c>
      <c r="B1176" s="319" t="s">
        <v>7114</v>
      </c>
      <c r="C1176" s="349" t="s">
        <v>7115</v>
      </c>
      <c r="D1176" s="254" t="s">
        <v>7024</v>
      </c>
      <c r="H1176" s="483"/>
    </row>
    <row r="1177" spans="1:8" ht="15.75" x14ac:dyDescent="0.25">
      <c r="A1177" s="21">
        <v>81</v>
      </c>
      <c r="B1177" s="349" t="s">
        <v>7116</v>
      </c>
      <c r="C1177" s="349" t="s">
        <v>7117</v>
      </c>
      <c r="D1177" s="254" t="s">
        <v>7001</v>
      </c>
      <c r="H1177" s="483"/>
    </row>
    <row r="1178" spans="1:8" ht="15.75" x14ac:dyDescent="0.25">
      <c r="A1178" s="21">
        <v>82</v>
      </c>
      <c r="B1178" s="349" t="s">
        <v>7118</v>
      </c>
      <c r="C1178" s="349" t="s">
        <v>7119</v>
      </c>
      <c r="D1178" s="254" t="s">
        <v>6964</v>
      </c>
      <c r="H1178" s="483"/>
    </row>
    <row r="1179" spans="1:8" ht="15.75" x14ac:dyDescent="0.25">
      <c r="A1179" s="21">
        <v>83</v>
      </c>
      <c r="B1179" s="349" t="s">
        <v>7120</v>
      </c>
      <c r="C1179" s="349" t="s">
        <v>7121</v>
      </c>
      <c r="D1179" s="254" t="s">
        <v>6964</v>
      </c>
      <c r="H1179" s="483"/>
    </row>
    <row r="1180" spans="1:8" ht="15.75" x14ac:dyDescent="0.25">
      <c r="A1180" s="21">
        <v>84</v>
      </c>
      <c r="B1180" s="349" t="s">
        <v>7122</v>
      </c>
      <c r="C1180" s="349" t="s">
        <v>7123</v>
      </c>
      <c r="D1180" s="254" t="s">
        <v>6964</v>
      </c>
      <c r="H1180" s="483"/>
    </row>
    <row r="1181" spans="1:8" ht="31.5" x14ac:dyDescent="0.25">
      <c r="A1181" s="21">
        <v>85</v>
      </c>
      <c r="B1181" s="349" t="s">
        <v>7124</v>
      </c>
      <c r="C1181" s="349" t="s">
        <v>7125</v>
      </c>
      <c r="D1181" s="254" t="s">
        <v>6964</v>
      </c>
      <c r="H1181" s="483"/>
    </row>
    <row r="1182" spans="1:8" ht="15.75" x14ac:dyDescent="0.25">
      <c r="A1182" s="21">
        <v>86</v>
      </c>
      <c r="B1182" s="349" t="s">
        <v>7126</v>
      </c>
      <c r="C1182" s="349" t="s">
        <v>5589</v>
      </c>
      <c r="D1182" s="254" t="s">
        <v>7001</v>
      </c>
      <c r="H1182" s="483"/>
    </row>
    <row r="1183" spans="1:8" ht="15.75" x14ac:dyDescent="0.25">
      <c r="A1183" s="21">
        <v>87</v>
      </c>
      <c r="B1183" s="349" t="s">
        <v>7127</v>
      </c>
      <c r="C1183" s="349" t="s">
        <v>7128</v>
      </c>
      <c r="D1183" s="254" t="s">
        <v>7001</v>
      </c>
      <c r="H1183" s="483"/>
    </row>
    <row r="1184" spans="1:8" ht="15.75" x14ac:dyDescent="0.25">
      <c r="A1184" s="21">
        <v>88</v>
      </c>
      <c r="B1184" s="349" t="s">
        <v>7129</v>
      </c>
      <c r="C1184" s="349" t="s">
        <v>7130</v>
      </c>
      <c r="D1184" s="254" t="s">
        <v>7001</v>
      </c>
      <c r="H1184" s="483"/>
    </row>
    <row r="1185" spans="1:8" ht="15.75" x14ac:dyDescent="0.25">
      <c r="A1185" s="21">
        <v>89</v>
      </c>
      <c r="B1185" s="349" t="s">
        <v>7131</v>
      </c>
      <c r="C1185" s="349" t="s">
        <v>7132</v>
      </c>
      <c r="D1185" s="254" t="s">
        <v>7001</v>
      </c>
      <c r="H1185" s="483"/>
    </row>
    <row r="1186" spans="1:8" ht="15.75" x14ac:dyDescent="0.25">
      <c r="A1186" s="21">
        <v>90</v>
      </c>
      <c r="B1186" s="349" t="s">
        <v>7133</v>
      </c>
      <c r="C1186" s="349" t="s">
        <v>7134</v>
      </c>
      <c r="D1186" s="254" t="s">
        <v>7024</v>
      </c>
      <c r="H1186" s="483"/>
    </row>
    <row r="1187" spans="1:8" ht="15.75" x14ac:dyDescent="0.25">
      <c r="A1187" s="21">
        <v>91</v>
      </c>
      <c r="B1187" s="349" t="s">
        <v>7135</v>
      </c>
      <c r="C1187" s="349" t="s">
        <v>7136</v>
      </c>
      <c r="D1187" s="254" t="s">
        <v>6964</v>
      </c>
      <c r="H1187" s="483"/>
    </row>
    <row r="1188" spans="1:8" ht="15.75" x14ac:dyDescent="0.25">
      <c r="A1188" s="21">
        <v>92</v>
      </c>
      <c r="B1188" s="349" t="s">
        <v>7137</v>
      </c>
      <c r="C1188" s="349" t="s">
        <v>7138</v>
      </c>
      <c r="D1188" s="254" t="s">
        <v>6964</v>
      </c>
      <c r="H1188" s="483"/>
    </row>
    <row r="1189" spans="1:8" ht="15.75" x14ac:dyDescent="0.25">
      <c r="A1189" s="21">
        <v>93</v>
      </c>
      <c r="B1189" s="349" t="s">
        <v>7139</v>
      </c>
      <c r="C1189" s="349" t="s">
        <v>7140</v>
      </c>
      <c r="D1189" s="254" t="s">
        <v>6964</v>
      </c>
      <c r="H1189" s="483"/>
    </row>
    <row r="1190" spans="1:8" ht="15.75" x14ac:dyDescent="0.25">
      <c r="A1190" s="21">
        <v>94</v>
      </c>
      <c r="B1190" s="349" t="s">
        <v>7141</v>
      </c>
      <c r="C1190" s="349" t="s">
        <v>7142</v>
      </c>
      <c r="D1190" s="254" t="s">
        <v>7024</v>
      </c>
      <c r="H1190" s="483"/>
    </row>
    <row r="1191" spans="1:8" ht="15.75" x14ac:dyDescent="0.25">
      <c r="A1191" s="21">
        <v>95</v>
      </c>
      <c r="B1191" s="349" t="s">
        <v>7143</v>
      </c>
      <c r="C1191" s="349" t="s">
        <v>7144</v>
      </c>
      <c r="D1191" s="254" t="s">
        <v>6964</v>
      </c>
      <c r="H1191" s="483"/>
    </row>
    <row r="1192" spans="1:8" ht="15.75" x14ac:dyDescent="0.25">
      <c r="A1192" s="21">
        <v>96</v>
      </c>
      <c r="B1192" s="349" t="s">
        <v>7145</v>
      </c>
      <c r="C1192" s="349" t="s">
        <v>7146</v>
      </c>
      <c r="D1192" s="254" t="s">
        <v>7024</v>
      </c>
      <c r="H1192" s="483"/>
    </row>
    <row r="1193" spans="1:8" ht="15.75" x14ac:dyDescent="0.25">
      <c r="A1193" s="21">
        <v>97</v>
      </c>
      <c r="B1193" s="349" t="s">
        <v>7147</v>
      </c>
      <c r="C1193" s="349" t="s">
        <v>7148</v>
      </c>
      <c r="D1193" s="254" t="s">
        <v>7024</v>
      </c>
      <c r="H1193" s="483"/>
    </row>
    <row r="1194" spans="1:8" ht="15.75" x14ac:dyDescent="0.25">
      <c r="A1194" s="21">
        <v>98</v>
      </c>
      <c r="B1194" s="349" t="s">
        <v>7149</v>
      </c>
      <c r="C1194" s="349" t="s">
        <v>7150</v>
      </c>
      <c r="D1194" s="254" t="s">
        <v>7024</v>
      </c>
      <c r="H1194" s="483"/>
    </row>
    <row r="1195" spans="1:8" ht="15.75" x14ac:dyDescent="0.25">
      <c r="A1195" s="21">
        <v>99</v>
      </c>
      <c r="B1195" s="349" t="s">
        <v>7151</v>
      </c>
      <c r="C1195" s="349" t="s">
        <v>7152</v>
      </c>
      <c r="D1195" s="254" t="s">
        <v>6964</v>
      </c>
      <c r="H1195" s="483"/>
    </row>
    <row r="1196" spans="1:8" ht="15.75" x14ac:dyDescent="0.25">
      <c r="A1196" s="21">
        <v>100</v>
      </c>
      <c r="B1196" s="349" t="s">
        <v>7153</v>
      </c>
      <c r="C1196" s="349" t="s">
        <v>5616</v>
      </c>
      <c r="D1196" s="254" t="s">
        <v>7024</v>
      </c>
      <c r="H1196" s="483"/>
    </row>
    <row r="1197" spans="1:8" ht="15.75" x14ac:dyDescent="0.25">
      <c r="A1197" s="21">
        <v>101</v>
      </c>
      <c r="B1197" s="349" t="s">
        <v>7154</v>
      </c>
      <c r="C1197" s="349" t="s">
        <v>5628</v>
      </c>
      <c r="D1197" s="254" t="s">
        <v>7001</v>
      </c>
      <c r="H1197" s="483"/>
    </row>
    <row r="1198" spans="1:8" ht="15.75" x14ac:dyDescent="0.25">
      <c r="A1198" s="21">
        <v>102</v>
      </c>
      <c r="B1198" s="349" t="s">
        <v>7155</v>
      </c>
      <c r="C1198" s="349" t="s">
        <v>5631</v>
      </c>
      <c r="D1198" s="254" t="s">
        <v>7001</v>
      </c>
      <c r="H1198" s="483"/>
    </row>
    <row r="1199" spans="1:8" ht="15.75" x14ac:dyDescent="0.25">
      <c r="A1199" s="21">
        <v>103</v>
      </c>
      <c r="B1199" s="349" t="s">
        <v>7156</v>
      </c>
      <c r="C1199" s="349" t="s">
        <v>7157</v>
      </c>
      <c r="D1199" s="254" t="s">
        <v>6964</v>
      </c>
      <c r="H1199" s="483"/>
    </row>
    <row r="1200" spans="1:8" ht="15.75" x14ac:dyDescent="0.25">
      <c r="A1200" s="21">
        <v>104</v>
      </c>
      <c r="B1200" s="349" t="s">
        <v>7158</v>
      </c>
      <c r="C1200" s="349" t="s">
        <v>7159</v>
      </c>
      <c r="D1200" s="254" t="s">
        <v>7001</v>
      </c>
      <c r="H1200" s="483"/>
    </row>
    <row r="1201" spans="1:8" ht="15.75" x14ac:dyDescent="0.25">
      <c r="A1201" s="21">
        <v>105</v>
      </c>
      <c r="B1201" s="349" t="s">
        <v>7160</v>
      </c>
      <c r="C1201" s="349" t="s">
        <v>7161</v>
      </c>
      <c r="D1201" s="254" t="s">
        <v>7001</v>
      </c>
      <c r="H1201" s="483"/>
    </row>
    <row r="1202" spans="1:8" ht="15.75" x14ac:dyDescent="0.25">
      <c r="A1202" s="21">
        <v>106</v>
      </c>
      <c r="B1202" s="349" t="s">
        <v>7162</v>
      </c>
      <c r="C1202" s="349" t="s">
        <v>5577</v>
      </c>
      <c r="D1202" s="254" t="s">
        <v>7001</v>
      </c>
      <c r="H1202" s="483"/>
    </row>
    <row r="1203" spans="1:8" ht="15.75" x14ac:dyDescent="0.25">
      <c r="A1203" s="21">
        <v>107</v>
      </c>
      <c r="B1203" s="349" t="s">
        <v>7163</v>
      </c>
      <c r="C1203" s="349" t="s">
        <v>7164</v>
      </c>
      <c r="D1203" s="254" t="s">
        <v>6964</v>
      </c>
      <c r="H1203" s="483"/>
    </row>
    <row r="1204" spans="1:8" ht="15.75" x14ac:dyDescent="0.25">
      <c r="A1204" s="21">
        <v>108</v>
      </c>
      <c r="B1204" s="349" t="s">
        <v>7165</v>
      </c>
      <c r="C1204" s="349" t="s">
        <v>7166</v>
      </c>
      <c r="D1204" s="254" t="s">
        <v>6964</v>
      </c>
      <c r="H1204" s="483"/>
    </row>
    <row r="1205" spans="1:8" ht="15.75" x14ac:dyDescent="0.25">
      <c r="A1205" s="21">
        <v>109</v>
      </c>
      <c r="B1205" s="349" t="s">
        <v>7167</v>
      </c>
      <c r="C1205" s="349" t="s">
        <v>7168</v>
      </c>
      <c r="D1205" s="254" t="s">
        <v>6964</v>
      </c>
      <c r="H1205" s="483"/>
    </row>
    <row r="1206" spans="1:8" ht="15.75" x14ac:dyDescent="0.25">
      <c r="A1206" s="21">
        <v>110</v>
      </c>
      <c r="B1206" s="349" t="s">
        <v>7169</v>
      </c>
      <c r="C1206" s="349" t="s">
        <v>7170</v>
      </c>
      <c r="D1206" s="254" t="s">
        <v>6964</v>
      </c>
      <c r="H1206" s="483"/>
    </row>
    <row r="1207" spans="1:8" ht="15.75" x14ac:dyDescent="0.25">
      <c r="A1207" s="21">
        <v>111</v>
      </c>
      <c r="B1207" s="349" t="s">
        <v>7171</v>
      </c>
      <c r="C1207" s="349" t="s">
        <v>7172</v>
      </c>
      <c r="D1207" s="254" t="s">
        <v>6964</v>
      </c>
      <c r="H1207" s="483"/>
    </row>
    <row r="1208" spans="1:8" ht="15.75" x14ac:dyDescent="0.25">
      <c r="A1208" s="21">
        <v>112</v>
      </c>
      <c r="B1208" s="349" t="s">
        <v>7173</v>
      </c>
      <c r="C1208" s="349" t="s">
        <v>7174</v>
      </c>
      <c r="D1208" s="254" t="s">
        <v>7001</v>
      </c>
      <c r="H1208" s="483"/>
    </row>
    <row r="1209" spans="1:8" ht="15.75" x14ac:dyDescent="0.25">
      <c r="A1209" s="21">
        <v>113</v>
      </c>
      <c r="B1209" s="349" t="s">
        <v>7175</v>
      </c>
      <c r="C1209" s="349" t="s">
        <v>7176</v>
      </c>
      <c r="D1209" s="254" t="s">
        <v>6964</v>
      </c>
      <c r="H1209" s="483"/>
    </row>
    <row r="1210" spans="1:8" ht="15.75" x14ac:dyDescent="0.25">
      <c r="A1210" s="21">
        <v>114</v>
      </c>
      <c r="B1210" s="349" t="s">
        <v>7177</v>
      </c>
      <c r="C1210" s="349" t="s">
        <v>7178</v>
      </c>
      <c r="D1210" s="254" t="s">
        <v>6964</v>
      </c>
      <c r="H1210" s="483"/>
    </row>
    <row r="1211" spans="1:8" ht="15.75" x14ac:dyDescent="0.25">
      <c r="A1211" s="21">
        <v>115</v>
      </c>
      <c r="B1211" s="349" t="s">
        <v>7179</v>
      </c>
      <c r="C1211" s="349" t="s">
        <v>7180</v>
      </c>
      <c r="D1211" s="254" t="s">
        <v>6964</v>
      </c>
      <c r="H1211" s="483"/>
    </row>
    <row r="1212" spans="1:8" ht="15.75" x14ac:dyDescent="0.25">
      <c r="A1212" s="21">
        <v>116</v>
      </c>
      <c r="B1212" s="349" t="s">
        <v>7181</v>
      </c>
      <c r="C1212" s="349" t="s">
        <v>7182</v>
      </c>
      <c r="D1212" s="254" t="s">
        <v>7001</v>
      </c>
      <c r="H1212" s="483"/>
    </row>
    <row r="1213" spans="1:8" ht="15.75" x14ac:dyDescent="0.25">
      <c r="A1213" s="21">
        <v>117</v>
      </c>
      <c r="B1213" s="349" t="s">
        <v>7183</v>
      </c>
      <c r="C1213" s="349" t="s">
        <v>7184</v>
      </c>
      <c r="D1213" s="254" t="s">
        <v>6964</v>
      </c>
      <c r="H1213" s="483"/>
    </row>
    <row r="1214" spans="1:8" ht="15.75" x14ac:dyDescent="0.25">
      <c r="A1214" s="21">
        <v>118</v>
      </c>
      <c r="B1214" s="349" t="s">
        <v>7185</v>
      </c>
      <c r="C1214" s="349" t="s">
        <v>7186</v>
      </c>
      <c r="D1214" s="254" t="s">
        <v>6964</v>
      </c>
      <c r="H1214" s="483"/>
    </row>
    <row r="1215" spans="1:8" ht="15.75" x14ac:dyDescent="0.25">
      <c r="A1215" s="21">
        <v>119</v>
      </c>
      <c r="B1215" s="349" t="s">
        <v>7187</v>
      </c>
      <c r="C1215" s="349" t="s">
        <v>7188</v>
      </c>
      <c r="D1215" s="254" t="s">
        <v>6964</v>
      </c>
      <c r="H1215" s="483"/>
    </row>
    <row r="1216" spans="1:8" ht="15.75" x14ac:dyDescent="0.25">
      <c r="A1216" s="21">
        <v>120</v>
      </c>
      <c r="B1216" s="349" t="s">
        <v>7189</v>
      </c>
      <c r="C1216" s="349" t="s">
        <v>7190</v>
      </c>
      <c r="D1216" s="254" t="s">
        <v>7001</v>
      </c>
      <c r="H1216" s="483"/>
    </row>
    <row r="1217" spans="1:8" ht="15.75" x14ac:dyDescent="0.25">
      <c r="A1217" s="21">
        <v>121</v>
      </c>
      <c r="B1217" s="349" t="s">
        <v>7191</v>
      </c>
      <c r="C1217" s="349" t="s">
        <v>7192</v>
      </c>
      <c r="D1217" s="254" t="s">
        <v>6964</v>
      </c>
      <c r="H1217" s="483"/>
    </row>
    <row r="1218" spans="1:8" ht="15.75" x14ac:dyDescent="0.25">
      <c r="A1218" s="21">
        <v>122</v>
      </c>
      <c r="B1218" s="349" t="s">
        <v>7193</v>
      </c>
      <c r="C1218" s="349" t="s">
        <v>7194</v>
      </c>
      <c r="D1218" s="254" t="s">
        <v>7024</v>
      </c>
      <c r="H1218" s="483"/>
    </row>
    <row r="1219" spans="1:8" ht="15.75" x14ac:dyDescent="0.25">
      <c r="A1219" s="21">
        <v>123</v>
      </c>
      <c r="B1219" s="349" t="s">
        <v>7195</v>
      </c>
      <c r="C1219" s="349" t="s">
        <v>7196</v>
      </c>
      <c r="D1219" s="254" t="s">
        <v>7001</v>
      </c>
      <c r="H1219" s="483"/>
    </row>
    <row r="1220" spans="1:8" ht="15.75" x14ac:dyDescent="0.25">
      <c r="A1220" s="21">
        <v>124</v>
      </c>
      <c r="B1220" s="349" t="s">
        <v>7197</v>
      </c>
      <c r="C1220" s="349" t="s">
        <v>7198</v>
      </c>
      <c r="D1220" s="254" t="s">
        <v>6964</v>
      </c>
      <c r="H1220" s="483"/>
    </row>
    <row r="1221" spans="1:8" ht="15.75" x14ac:dyDescent="0.25">
      <c r="A1221" s="21">
        <v>125</v>
      </c>
      <c r="B1221" s="349" t="s">
        <v>7199</v>
      </c>
      <c r="C1221" s="349" t="s">
        <v>7200</v>
      </c>
      <c r="D1221" s="254" t="s">
        <v>7024</v>
      </c>
      <c r="H1221" s="483"/>
    </row>
    <row r="1222" spans="1:8" ht="15.75" x14ac:dyDescent="0.25">
      <c r="A1222" s="21">
        <v>126</v>
      </c>
      <c r="B1222" s="349" t="s">
        <v>7201</v>
      </c>
      <c r="C1222" s="349" t="s">
        <v>7202</v>
      </c>
      <c r="D1222" s="254" t="s">
        <v>6964</v>
      </c>
      <c r="H1222" s="483"/>
    </row>
    <row r="1223" spans="1:8" ht="15.75" x14ac:dyDescent="0.25">
      <c r="A1223" s="21">
        <v>127</v>
      </c>
      <c r="B1223" s="349" t="s">
        <v>7203</v>
      </c>
      <c r="C1223" s="349" t="s">
        <v>7204</v>
      </c>
      <c r="D1223" s="254" t="s">
        <v>7024</v>
      </c>
      <c r="H1223" s="483"/>
    </row>
    <row r="1224" spans="1:8" ht="15.75" x14ac:dyDescent="0.25">
      <c r="A1224" s="21">
        <v>128</v>
      </c>
      <c r="B1224" s="349" t="s">
        <v>7205</v>
      </c>
      <c r="C1224" s="349" t="s">
        <v>7206</v>
      </c>
      <c r="D1224" s="254" t="s">
        <v>6964</v>
      </c>
      <c r="H1224" s="483"/>
    </row>
    <row r="1225" spans="1:8" ht="15.75" x14ac:dyDescent="0.25">
      <c r="A1225" s="21">
        <v>129</v>
      </c>
      <c r="B1225" s="349" t="s">
        <v>7207</v>
      </c>
      <c r="C1225" s="349" t="s">
        <v>7208</v>
      </c>
      <c r="D1225" s="254" t="s">
        <v>7001</v>
      </c>
      <c r="H1225" s="483"/>
    </row>
    <row r="1226" spans="1:8" ht="15.75" x14ac:dyDescent="0.25">
      <c r="A1226" s="21">
        <v>130</v>
      </c>
      <c r="B1226" s="349" t="s">
        <v>7209</v>
      </c>
      <c r="C1226" s="349" t="s">
        <v>7210</v>
      </c>
      <c r="D1226" s="254" t="s">
        <v>6964</v>
      </c>
      <c r="H1226" s="483"/>
    </row>
    <row r="1227" spans="1:8" ht="15.75" x14ac:dyDescent="0.25">
      <c r="A1227" s="21">
        <v>131</v>
      </c>
      <c r="B1227" s="349" t="s">
        <v>7211</v>
      </c>
      <c r="C1227" s="349" t="s">
        <v>7212</v>
      </c>
      <c r="D1227" s="254" t="s">
        <v>6964</v>
      </c>
      <c r="H1227" s="483"/>
    </row>
    <row r="1228" spans="1:8" ht="15.75" x14ac:dyDescent="0.25">
      <c r="A1228" s="21">
        <v>132</v>
      </c>
      <c r="B1228" s="349" t="s">
        <v>7213</v>
      </c>
      <c r="C1228" s="349" t="s">
        <v>7214</v>
      </c>
      <c r="D1228" s="254" t="s">
        <v>6964</v>
      </c>
      <c r="H1228" s="483"/>
    </row>
    <row r="1229" spans="1:8" ht="15.75" x14ac:dyDescent="0.25">
      <c r="A1229" s="21">
        <v>133</v>
      </c>
      <c r="B1229" s="349" t="s">
        <v>7215</v>
      </c>
      <c r="C1229" s="349" t="s">
        <v>7216</v>
      </c>
      <c r="D1229" s="254" t="s">
        <v>6964</v>
      </c>
      <c r="H1229" s="483"/>
    </row>
    <row r="1230" spans="1:8" ht="15.75" x14ac:dyDescent="0.25">
      <c r="A1230" s="21">
        <v>134</v>
      </c>
      <c r="B1230" s="349" t="s">
        <v>7217</v>
      </c>
      <c r="C1230" s="349" t="s">
        <v>7218</v>
      </c>
      <c r="D1230" s="254" t="s">
        <v>6964</v>
      </c>
      <c r="H1230" s="483"/>
    </row>
    <row r="1231" spans="1:8" ht="15.75" x14ac:dyDescent="0.25">
      <c r="A1231" s="21">
        <v>135</v>
      </c>
      <c r="B1231" s="349" t="s">
        <v>7219</v>
      </c>
      <c r="C1231" s="349" t="s">
        <v>7220</v>
      </c>
      <c r="D1231" s="254" t="s">
        <v>6964</v>
      </c>
      <c r="H1231" s="483"/>
    </row>
    <row r="1232" spans="1:8" ht="15.75" x14ac:dyDescent="0.25">
      <c r="A1232" s="21">
        <v>136</v>
      </c>
      <c r="B1232" s="349" t="s">
        <v>7221</v>
      </c>
      <c r="C1232" s="349" t="s">
        <v>7222</v>
      </c>
      <c r="D1232" s="254" t="s">
        <v>6964</v>
      </c>
      <c r="H1232" s="483"/>
    </row>
    <row r="1233" spans="1:8" ht="15.75" x14ac:dyDescent="0.25">
      <c r="A1233" s="21">
        <v>137</v>
      </c>
      <c r="B1233" s="349" t="s">
        <v>7223</v>
      </c>
      <c r="C1233" s="349" t="s">
        <v>7224</v>
      </c>
      <c r="D1233" s="254" t="s">
        <v>6964</v>
      </c>
      <c r="H1233" s="483"/>
    </row>
    <row r="1234" spans="1:8" ht="15.75" x14ac:dyDescent="0.25">
      <c r="A1234" s="21">
        <v>138</v>
      </c>
      <c r="B1234" s="349" t="s">
        <v>7225</v>
      </c>
      <c r="C1234" s="349" t="s">
        <v>7226</v>
      </c>
      <c r="D1234" s="254" t="s">
        <v>6964</v>
      </c>
      <c r="H1234" s="483"/>
    </row>
    <row r="1235" spans="1:8" ht="15.75" x14ac:dyDescent="0.25">
      <c r="A1235" s="21">
        <v>139</v>
      </c>
      <c r="B1235" s="349" t="s">
        <v>7227</v>
      </c>
      <c r="C1235" s="349" t="s">
        <v>7228</v>
      </c>
      <c r="D1235" s="254" t="s">
        <v>6964</v>
      </c>
      <c r="H1235" s="483"/>
    </row>
    <row r="1236" spans="1:8" ht="15.75" x14ac:dyDescent="0.25">
      <c r="A1236" s="21">
        <v>140</v>
      </c>
      <c r="B1236" s="349" t="s">
        <v>7229</v>
      </c>
      <c r="C1236" s="349" t="s">
        <v>7230</v>
      </c>
      <c r="D1236" s="254" t="s">
        <v>6964</v>
      </c>
      <c r="H1236" s="483"/>
    </row>
    <row r="1237" spans="1:8" ht="15.75" x14ac:dyDescent="0.25">
      <c r="A1237" s="21">
        <v>141</v>
      </c>
      <c r="B1237" s="349" t="s">
        <v>7231</v>
      </c>
      <c r="C1237" s="349" t="s">
        <v>7232</v>
      </c>
      <c r="D1237" s="254" t="s">
        <v>6964</v>
      </c>
      <c r="H1237" s="483"/>
    </row>
    <row r="1238" spans="1:8" ht="15.75" x14ac:dyDescent="0.25">
      <c r="A1238" s="21">
        <v>142</v>
      </c>
      <c r="B1238" s="349" t="s">
        <v>7233</v>
      </c>
      <c r="C1238" s="349" t="s">
        <v>7234</v>
      </c>
      <c r="D1238" s="254" t="s">
        <v>6964</v>
      </c>
      <c r="H1238" s="483"/>
    </row>
    <row r="1239" spans="1:8" ht="31.5" x14ac:dyDescent="0.25">
      <c r="A1239" s="21">
        <v>143</v>
      </c>
      <c r="B1239" s="349" t="s">
        <v>7235</v>
      </c>
      <c r="C1239" s="349" t="s">
        <v>7236</v>
      </c>
      <c r="D1239" s="254" t="s">
        <v>6964</v>
      </c>
      <c r="H1239" s="483"/>
    </row>
    <row r="1240" spans="1:8" ht="15.75" x14ac:dyDescent="0.25">
      <c r="A1240" s="21">
        <v>144</v>
      </c>
      <c r="B1240" s="349" t="s">
        <v>7237</v>
      </c>
      <c r="C1240" s="349" t="s">
        <v>7238</v>
      </c>
      <c r="D1240" s="254" t="s">
        <v>6964</v>
      </c>
      <c r="H1240" s="483"/>
    </row>
    <row r="1241" spans="1:8" ht="15.75" x14ac:dyDescent="0.25">
      <c r="A1241" s="21">
        <v>145</v>
      </c>
      <c r="B1241" s="349" t="s">
        <v>7239</v>
      </c>
      <c r="C1241" s="349" t="s">
        <v>7240</v>
      </c>
      <c r="D1241" s="254" t="s">
        <v>6964</v>
      </c>
      <c r="H1241" s="483"/>
    </row>
    <row r="1242" spans="1:8" ht="15.75" x14ac:dyDescent="0.25">
      <c r="A1242" s="21">
        <v>146</v>
      </c>
      <c r="B1242" s="349" t="s">
        <v>7241</v>
      </c>
      <c r="C1242" s="349" t="s">
        <v>7242</v>
      </c>
      <c r="D1242" s="254" t="s">
        <v>6964</v>
      </c>
      <c r="H1242" s="483"/>
    </row>
    <row r="1243" spans="1:8" ht="15.75" x14ac:dyDescent="0.25">
      <c r="A1243" s="21">
        <v>147</v>
      </c>
      <c r="B1243" s="349" t="s">
        <v>7243</v>
      </c>
      <c r="C1243" s="349" t="s">
        <v>7244</v>
      </c>
      <c r="D1243" s="254" t="s">
        <v>6964</v>
      </c>
      <c r="H1243" s="483"/>
    </row>
    <row r="1244" spans="1:8" ht="15.75" x14ac:dyDescent="0.25">
      <c r="A1244" s="21">
        <v>148</v>
      </c>
      <c r="B1244" s="349" t="s">
        <v>7245</v>
      </c>
      <c r="C1244" s="349" t="s">
        <v>7246</v>
      </c>
      <c r="D1244" s="254" t="s">
        <v>6964</v>
      </c>
      <c r="H1244" s="483"/>
    </row>
    <row r="1245" spans="1:8" ht="15.75" x14ac:dyDescent="0.25">
      <c r="A1245" s="21">
        <v>149</v>
      </c>
      <c r="B1245" s="349" t="s">
        <v>7247</v>
      </c>
      <c r="C1245" s="349" t="s">
        <v>7248</v>
      </c>
      <c r="D1245" s="254" t="s">
        <v>6964</v>
      </c>
      <c r="H1245" s="483"/>
    </row>
    <row r="1246" spans="1:8" ht="15.75" x14ac:dyDescent="0.25">
      <c r="A1246" s="21">
        <v>150</v>
      </c>
      <c r="B1246" s="349" t="s">
        <v>7249</v>
      </c>
      <c r="C1246" s="349" t="s">
        <v>7250</v>
      </c>
      <c r="D1246" s="254" t="s">
        <v>6964</v>
      </c>
      <c r="H1246" s="483"/>
    </row>
    <row r="1247" spans="1:8" ht="15.75" x14ac:dyDescent="0.25">
      <c r="A1247" s="21">
        <v>151</v>
      </c>
      <c r="B1247" s="349" t="s">
        <v>7251</v>
      </c>
      <c r="C1247" s="349" t="s">
        <v>7252</v>
      </c>
      <c r="D1247" s="254" t="s">
        <v>6964</v>
      </c>
      <c r="H1247" s="483"/>
    </row>
    <row r="1248" spans="1:8" ht="15.75" x14ac:dyDescent="0.25">
      <c r="A1248" s="21">
        <v>152</v>
      </c>
      <c r="B1248" s="349" t="s">
        <v>7253</v>
      </c>
      <c r="C1248" s="349" t="s">
        <v>7254</v>
      </c>
      <c r="D1248" s="254" t="s">
        <v>6964</v>
      </c>
      <c r="H1248" s="483"/>
    </row>
    <row r="1249" spans="1:8" ht="15.75" x14ac:dyDescent="0.25">
      <c r="A1249" s="21">
        <v>153</v>
      </c>
      <c r="B1249" s="349" t="s">
        <v>7255</v>
      </c>
      <c r="C1249" s="349" t="s">
        <v>7256</v>
      </c>
      <c r="D1249" s="254" t="s">
        <v>6964</v>
      </c>
      <c r="H1249" s="483"/>
    </row>
    <row r="1250" spans="1:8" ht="15.75" x14ac:dyDescent="0.25">
      <c r="A1250" s="21">
        <v>154</v>
      </c>
      <c r="B1250" s="349" t="s">
        <v>7257</v>
      </c>
      <c r="C1250" s="349" t="s">
        <v>7258</v>
      </c>
      <c r="D1250" s="254" t="s">
        <v>7024</v>
      </c>
      <c r="H1250" s="483"/>
    </row>
    <row r="1251" spans="1:8" ht="15.75" x14ac:dyDescent="0.25">
      <c r="A1251" s="21">
        <v>155</v>
      </c>
      <c r="B1251" s="349" t="s">
        <v>7259</v>
      </c>
      <c r="C1251" s="349" t="s">
        <v>7260</v>
      </c>
      <c r="D1251" s="254" t="s">
        <v>6964</v>
      </c>
      <c r="H1251" s="483"/>
    </row>
    <row r="1252" spans="1:8" ht="15.75" x14ac:dyDescent="0.25">
      <c r="A1252" s="21">
        <v>156</v>
      </c>
      <c r="B1252" s="349" t="s">
        <v>7261</v>
      </c>
      <c r="C1252" s="349" t="s">
        <v>7262</v>
      </c>
      <c r="D1252" s="254" t="s">
        <v>6964</v>
      </c>
      <c r="H1252" s="483"/>
    </row>
    <row r="1253" spans="1:8" ht="15.75" x14ac:dyDescent="0.25">
      <c r="A1253" s="21">
        <v>157</v>
      </c>
      <c r="B1253" s="349" t="s">
        <v>7263</v>
      </c>
      <c r="C1253" s="349" t="s">
        <v>7264</v>
      </c>
      <c r="D1253" s="254" t="s">
        <v>6964</v>
      </c>
      <c r="H1253" s="483"/>
    </row>
    <row r="1254" spans="1:8" ht="15.75" x14ac:dyDescent="0.25">
      <c r="A1254" s="21">
        <v>158</v>
      </c>
      <c r="B1254" s="349" t="s">
        <v>7265</v>
      </c>
      <c r="C1254" s="349" t="s">
        <v>7266</v>
      </c>
      <c r="D1254" s="254" t="s">
        <v>6964</v>
      </c>
      <c r="H1254" s="483"/>
    </row>
    <row r="1255" spans="1:8" ht="15.75" x14ac:dyDescent="0.25">
      <c r="A1255" s="21">
        <v>159</v>
      </c>
      <c r="B1255" s="349" t="s">
        <v>7267</v>
      </c>
      <c r="C1255" s="349" t="s">
        <v>7268</v>
      </c>
      <c r="D1255" s="254" t="s">
        <v>6964</v>
      </c>
      <c r="H1255" s="483"/>
    </row>
    <row r="1256" spans="1:8" ht="15.75" x14ac:dyDescent="0.25">
      <c r="A1256" s="21">
        <v>160</v>
      </c>
      <c r="B1256" s="349" t="s">
        <v>7269</v>
      </c>
      <c r="C1256" s="349" t="s">
        <v>7270</v>
      </c>
      <c r="D1256" s="254" t="s">
        <v>7001</v>
      </c>
      <c r="H1256" s="483"/>
    </row>
    <row r="1257" spans="1:8" ht="15.75" x14ac:dyDescent="0.25">
      <c r="A1257" s="21">
        <v>161</v>
      </c>
      <c r="B1257" s="349" t="s">
        <v>7271</v>
      </c>
      <c r="C1257" s="349" t="s">
        <v>7272</v>
      </c>
      <c r="D1257" s="254" t="s">
        <v>6964</v>
      </c>
      <c r="H1257" s="483"/>
    </row>
    <row r="1258" spans="1:8" ht="15.75" x14ac:dyDescent="0.25">
      <c r="A1258" s="21">
        <v>162</v>
      </c>
      <c r="B1258" s="349" t="s">
        <v>7273</v>
      </c>
      <c r="C1258" s="349" t="s">
        <v>7274</v>
      </c>
      <c r="D1258" s="254" t="s">
        <v>6964</v>
      </c>
      <c r="H1258" s="483"/>
    </row>
    <row r="1259" spans="1:8" ht="15.75" x14ac:dyDescent="0.25">
      <c r="A1259" s="21">
        <v>163</v>
      </c>
      <c r="B1259" s="349" t="s">
        <v>7275</v>
      </c>
      <c r="C1259" s="349" t="s">
        <v>7276</v>
      </c>
      <c r="D1259" s="254" t="s">
        <v>6964</v>
      </c>
      <c r="H1259" s="483"/>
    </row>
    <row r="1260" spans="1:8" ht="15.75" x14ac:dyDescent="0.25">
      <c r="A1260" s="21">
        <v>164</v>
      </c>
      <c r="B1260" s="349" t="s">
        <v>7277</v>
      </c>
      <c r="C1260" s="349" t="s">
        <v>7278</v>
      </c>
      <c r="D1260" s="254" t="s">
        <v>6964</v>
      </c>
      <c r="H1260" s="483"/>
    </row>
    <row r="1261" spans="1:8" ht="15.75" x14ac:dyDescent="0.25">
      <c r="A1261" s="21">
        <v>165</v>
      </c>
      <c r="B1261" s="349" t="s">
        <v>7279</v>
      </c>
      <c r="C1261" s="349" t="s">
        <v>7280</v>
      </c>
      <c r="D1261" s="254" t="s">
        <v>7001</v>
      </c>
      <c r="H1261" s="483"/>
    </row>
    <row r="1262" spans="1:8" ht="15.75" x14ac:dyDescent="0.25">
      <c r="A1262" s="21">
        <v>166</v>
      </c>
      <c r="B1262" s="349" t="s">
        <v>7281</v>
      </c>
      <c r="C1262" s="349" t="s">
        <v>7282</v>
      </c>
      <c r="D1262" s="254" t="s">
        <v>6964</v>
      </c>
      <c r="H1262" s="483"/>
    </row>
    <row r="1263" spans="1:8" ht="15.75" x14ac:dyDescent="0.25">
      <c r="A1263" s="21">
        <v>167</v>
      </c>
      <c r="B1263" s="349" t="s">
        <v>7283</v>
      </c>
      <c r="C1263" s="349" t="s">
        <v>7284</v>
      </c>
      <c r="D1263" s="254" t="s">
        <v>6964</v>
      </c>
      <c r="H1263" s="483"/>
    </row>
    <row r="1264" spans="1:8" ht="15.75" x14ac:dyDescent="0.25">
      <c r="A1264" s="21">
        <v>168</v>
      </c>
      <c r="B1264" s="349" t="s">
        <v>7285</v>
      </c>
      <c r="C1264" s="349" t="s">
        <v>7286</v>
      </c>
      <c r="D1264" s="254" t="s">
        <v>6964</v>
      </c>
      <c r="H1264" s="483"/>
    </row>
    <row r="1265" spans="1:8" ht="15.75" x14ac:dyDescent="0.25">
      <c r="A1265" s="21">
        <v>169</v>
      </c>
      <c r="B1265" s="349" t="s">
        <v>7287</v>
      </c>
      <c r="C1265" s="349" t="s">
        <v>7288</v>
      </c>
      <c r="D1265" s="254" t="s">
        <v>6964</v>
      </c>
      <c r="H1265" s="483"/>
    </row>
    <row r="1266" spans="1:8" ht="15.75" x14ac:dyDescent="0.25">
      <c r="A1266" s="21">
        <v>170</v>
      </c>
      <c r="B1266" s="349" t="s">
        <v>7289</v>
      </c>
      <c r="C1266" s="349" t="s">
        <v>7290</v>
      </c>
      <c r="D1266" s="254" t="s">
        <v>6964</v>
      </c>
      <c r="H1266" s="483"/>
    </row>
    <row r="1267" spans="1:8" ht="15.75" x14ac:dyDescent="0.25">
      <c r="A1267" s="21">
        <v>171</v>
      </c>
      <c r="B1267" s="349" t="s">
        <v>7291</v>
      </c>
      <c r="C1267" s="349" t="s">
        <v>7292</v>
      </c>
      <c r="D1267" s="254" t="s">
        <v>6964</v>
      </c>
      <c r="H1267" s="483"/>
    </row>
    <row r="1268" spans="1:8" ht="15.75" x14ac:dyDescent="0.25">
      <c r="A1268" s="21">
        <v>172</v>
      </c>
      <c r="B1268" s="349" t="s">
        <v>7293</v>
      </c>
      <c r="C1268" s="349" t="s">
        <v>7294</v>
      </c>
      <c r="D1268" s="254" t="s">
        <v>6964</v>
      </c>
      <c r="H1268" s="483"/>
    </row>
    <row r="1269" spans="1:8" ht="15.75" x14ac:dyDescent="0.25">
      <c r="A1269" s="21">
        <v>173</v>
      </c>
      <c r="B1269" s="349" t="s">
        <v>7295</v>
      </c>
      <c r="C1269" s="349" t="s">
        <v>7296</v>
      </c>
      <c r="D1269" s="254" t="s">
        <v>6964</v>
      </c>
      <c r="H1269" s="483"/>
    </row>
    <row r="1270" spans="1:8" ht="15.75" x14ac:dyDescent="0.25">
      <c r="A1270" s="21">
        <v>174</v>
      </c>
      <c r="B1270" s="349" t="s">
        <v>7297</v>
      </c>
      <c r="C1270" s="349" t="s">
        <v>7298</v>
      </c>
      <c r="D1270" s="254" t="s">
        <v>6964</v>
      </c>
      <c r="H1270" s="483"/>
    </row>
    <row r="1271" spans="1:8" ht="15.75" x14ac:dyDescent="0.25">
      <c r="A1271" s="21">
        <v>175</v>
      </c>
      <c r="B1271" s="349" t="s">
        <v>7299</v>
      </c>
      <c r="C1271" s="349" t="s">
        <v>7300</v>
      </c>
      <c r="D1271" s="254" t="s">
        <v>6964</v>
      </c>
      <c r="H1271" s="483"/>
    </row>
    <row r="1272" spans="1:8" ht="15.75" x14ac:dyDescent="0.25">
      <c r="A1272" s="21">
        <v>176</v>
      </c>
      <c r="B1272" s="349" t="s">
        <v>7301</v>
      </c>
      <c r="C1272" s="349" t="s">
        <v>7302</v>
      </c>
      <c r="D1272" s="254" t="s">
        <v>6964</v>
      </c>
      <c r="H1272" s="483"/>
    </row>
    <row r="1273" spans="1:8" ht="15.75" x14ac:dyDescent="0.25">
      <c r="A1273" s="21">
        <v>177</v>
      </c>
      <c r="B1273" s="349" t="s">
        <v>7303</v>
      </c>
      <c r="C1273" s="349" t="s">
        <v>7304</v>
      </c>
      <c r="D1273" s="254" t="s">
        <v>6964</v>
      </c>
      <c r="H1273" s="483"/>
    </row>
    <row r="1274" spans="1:8" ht="15.75" x14ac:dyDescent="0.25">
      <c r="A1274" s="21">
        <v>178</v>
      </c>
      <c r="B1274" s="349" t="s">
        <v>7305</v>
      </c>
      <c r="C1274" s="349" t="s">
        <v>7306</v>
      </c>
      <c r="D1274" s="254" t="s">
        <v>6964</v>
      </c>
      <c r="H1274" s="483"/>
    </row>
    <row r="1275" spans="1:8" ht="15.75" x14ac:dyDescent="0.25">
      <c r="A1275" s="21">
        <v>179</v>
      </c>
      <c r="B1275" s="349" t="s">
        <v>7307</v>
      </c>
      <c r="C1275" s="349" t="s">
        <v>7308</v>
      </c>
      <c r="D1275" s="254" t="s">
        <v>6964</v>
      </c>
      <c r="H1275" s="483"/>
    </row>
    <row r="1276" spans="1:8" ht="15.75" x14ac:dyDescent="0.25">
      <c r="A1276" s="21">
        <v>180</v>
      </c>
      <c r="B1276" s="349" t="s">
        <v>7309</v>
      </c>
      <c r="C1276" s="349" t="s">
        <v>7310</v>
      </c>
      <c r="D1276" s="254" t="s">
        <v>6964</v>
      </c>
      <c r="H1276" s="483"/>
    </row>
    <row r="1277" spans="1:8" ht="15.75" x14ac:dyDescent="0.25">
      <c r="A1277" s="21">
        <v>181</v>
      </c>
      <c r="B1277" s="349" t="s">
        <v>7311</v>
      </c>
      <c r="C1277" s="349" t="s">
        <v>7312</v>
      </c>
      <c r="D1277" s="254" t="s">
        <v>6964</v>
      </c>
      <c r="H1277" s="483"/>
    </row>
    <row r="1278" spans="1:8" ht="15.75" x14ac:dyDescent="0.25">
      <c r="A1278" s="21">
        <v>182</v>
      </c>
      <c r="B1278" s="349" t="s">
        <v>7313</v>
      </c>
      <c r="C1278" s="349" t="s">
        <v>7314</v>
      </c>
      <c r="D1278" s="254" t="s">
        <v>6964</v>
      </c>
      <c r="H1278" s="483"/>
    </row>
    <row r="1279" spans="1:8" ht="15.75" x14ac:dyDescent="0.25">
      <c r="A1279" s="21">
        <v>183</v>
      </c>
      <c r="B1279" s="349" t="s">
        <v>7315</v>
      </c>
      <c r="C1279" s="349" t="s">
        <v>7316</v>
      </c>
      <c r="D1279" s="254" t="s">
        <v>6964</v>
      </c>
      <c r="H1279" s="483"/>
    </row>
    <row r="1280" spans="1:8" ht="15.75" x14ac:dyDescent="0.25">
      <c r="A1280" s="21">
        <v>184</v>
      </c>
      <c r="B1280" s="349" t="s">
        <v>7317</v>
      </c>
      <c r="C1280" s="349" t="s">
        <v>7318</v>
      </c>
      <c r="D1280" s="254" t="s">
        <v>6964</v>
      </c>
      <c r="H1280" s="483"/>
    </row>
    <row r="1281" spans="1:8" ht="15.75" x14ac:dyDescent="0.25">
      <c r="A1281" s="21">
        <v>185</v>
      </c>
      <c r="B1281" s="349" t="s">
        <v>7319</v>
      </c>
      <c r="C1281" s="349" t="s">
        <v>7320</v>
      </c>
      <c r="D1281" s="254" t="s">
        <v>6964</v>
      </c>
      <c r="H1281" s="483"/>
    </row>
    <row r="1282" spans="1:8" ht="15.75" x14ac:dyDescent="0.25">
      <c r="A1282" s="21">
        <v>186</v>
      </c>
      <c r="B1282" s="349" t="s">
        <v>7321</v>
      </c>
      <c r="C1282" s="349" t="s">
        <v>7322</v>
      </c>
      <c r="D1282" s="254" t="s">
        <v>6964</v>
      </c>
      <c r="H1282" s="483"/>
    </row>
    <row r="1283" spans="1:8" ht="15.75" x14ac:dyDescent="0.25">
      <c r="A1283" s="21">
        <v>187</v>
      </c>
      <c r="B1283" s="349" t="s">
        <v>7323</v>
      </c>
      <c r="C1283" s="349" t="s">
        <v>7324</v>
      </c>
      <c r="D1283" s="254" t="s">
        <v>6964</v>
      </c>
      <c r="H1283" s="483"/>
    </row>
    <row r="1284" spans="1:8" ht="15.75" x14ac:dyDescent="0.25">
      <c r="A1284" s="21">
        <v>188</v>
      </c>
      <c r="B1284" s="349" t="s">
        <v>7325</v>
      </c>
      <c r="C1284" s="349" t="s">
        <v>7326</v>
      </c>
      <c r="D1284" s="254" t="s">
        <v>6964</v>
      </c>
      <c r="H1284" s="483"/>
    </row>
    <row r="1285" spans="1:8" ht="15.75" x14ac:dyDescent="0.25">
      <c r="A1285" s="21">
        <v>189</v>
      </c>
      <c r="B1285" s="349" t="s">
        <v>7327</v>
      </c>
      <c r="C1285" s="349" t="s">
        <v>7328</v>
      </c>
      <c r="D1285" s="254" t="s">
        <v>6964</v>
      </c>
      <c r="H1285" s="483"/>
    </row>
    <row r="1286" spans="1:8" ht="15.75" x14ac:dyDescent="0.25">
      <c r="A1286" s="21">
        <v>190</v>
      </c>
      <c r="B1286" s="349" t="s">
        <v>7329</v>
      </c>
      <c r="C1286" s="349" t="s">
        <v>7330</v>
      </c>
      <c r="D1286" s="254" t="s">
        <v>6964</v>
      </c>
      <c r="H1286" s="483"/>
    </row>
    <row r="1287" spans="1:8" ht="15.75" x14ac:dyDescent="0.25">
      <c r="A1287" s="21">
        <v>191</v>
      </c>
      <c r="B1287" s="349" t="s">
        <v>7331</v>
      </c>
      <c r="C1287" s="349" t="s">
        <v>7332</v>
      </c>
      <c r="D1287" s="254" t="s">
        <v>6964</v>
      </c>
      <c r="H1287" s="483"/>
    </row>
    <row r="1288" spans="1:8" ht="15.75" x14ac:dyDescent="0.25">
      <c r="A1288" s="21">
        <v>192</v>
      </c>
      <c r="B1288" s="349" t="s">
        <v>7333</v>
      </c>
      <c r="C1288" s="349" t="s">
        <v>7334</v>
      </c>
      <c r="D1288" s="254" t="s">
        <v>6964</v>
      </c>
      <c r="H1288" s="483"/>
    </row>
    <row r="1289" spans="1:8" ht="15.75" x14ac:dyDescent="0.25">
      <c r="A1289" s="21">
        <v>193</v>
      </c>
      <c r="B1289" s="349" t="s">
        <v>7335</v>
      </c>
      <c r="C1289" s="349" t="s">
        <v>7336</v>
      </c>
      <c r="D1289" s="254" t="s">
        <v>6964</v>
      </c>
      <c r="H1289" s="483"/>
    </row>
    <row r="1290" spans="1:8" ht="15.75" x14ac:dyDescent="0.25">
      <c r="A1290" s="21">
        <v>194</v>
      </c>
      <c r="B1290" s="349" t="s">
        <v>7337</v>
      </c>
      <c r="C1290" s="349" t="s">
        <v>7338</v>
      </c>
      <c r="D1290" s="254" t="s">
        <v>6964</v>
      </c>
      <c r="H1290" s="483"/>
    </row>
    <row r="1291" spans="1:8" ht="15.75" x14ac:dyDescent="0.25">
      <c r="A1291" s="21">
        <v>195</v>
      </c>
      <c r="B1291" s="349" t="s">
        <v>7339</v>
      </c>
      <c r="C1291" s="349" t="s">
        <v>7340</v>
      </c>
      <c r="D1291" s="254" t="s">
        <v>6964</v>
      </c>
      <c r="H1291" s="483"/>
    </row>
    <row r="1292" spans="1:8" ht="15.75" x14ac:dyDescent="0.25">
      <c r="A1292" s="21">
        <v>196</v>
      </c>
      <c r="B1292" s="349" t="s">
        <v>7341</v>
      </c>
      <c r="C1292" s="349" t="s">
        <v>7342</v>
      </c>
      <c r="D1292" s="254" t="s">
        <v>6964</v>
      </c>
      <c r="H1292" s="483"/>
    </row>
    <row r="1293" spans="1:8" ht="15.75" x14ac:dyDescent="0.25">
      <c r="A1293" s="21">
        <v>197</v>
      </c>
      <c r="B1293" s="349" t="s">
        <v>7343</v>
      </c>
      <c r="C1293" s="349" t="s">
        <v>7344</v>
      </c>
      <c r="D1293" s="254" t="s">
        <v>6964</v>
      </c>
      <c r="H1293" s="483"/>
    </row>
    <row r="1294" spans="1:8" ht="15.75" x14ac:dyDescent="0.25">
      <c r="A1294" s="21">
        <v>198</v>
      </c>
      <c r="B1294" s="349" t="s">
        <v>7345</v>
      </c>
      <c r="C1294" s="349" t="s">
        <v>7346</v>
      </c>
      <c r="D1294" s="254" t="s">
        <v>6964</v>
      </c>
      <c r="H1294" s="483"/>
    </row>
    <row r="1295" spans="1:8" ht="15.75" x14ac:dyDescent="0.25">
      <c r="A1295" s="21">
        <v>199</v>
      </c>
      <c r="B1295" s="349" t="s">
        <v>7347</v>
      </c>
      <c r="C1295" s="349" t="s">
        <v>7348</v>
      </c>
      <c r="D1295" s="254" t="s">
        <v>6964</v>
      </c>
      <c r="H1295" s="483"/>
    </row>
    <row r="1296" spans="1:8" ht="15.75" x14ac:dyDescent="0.25">
      <c r="A1296" s="21">
        <v>200</v>
      </c>
      <c r="B1296" s="349" t="s">
        <v>7349</v>
      </c>
      <c r="C1296" s="349" t="s">
        <v>7350</v>
      </c>
      <c r="D1296" s="254" t="s">
        <v>6964</v>
      </c>
      <c r="H1296" s="483"/>
    </row>
    <row r="1297" spans="1:8" ht="15.75" x14ac:dyDescent="0.25">
      <c r="A1297" s="21">
        <v>201</v>
      </c>
      <c r="B1297" s="349" t="s">
        <v>7351</v>
      </c>
      <c r="C1297" s="349" t="s">
        <v>7352</v>
      </c>
      <c r="D1297" s="254" t="s">
        <v>6964</v>
      </c>
      <c r="H1297" s="483"/>
    </row>
    <row r="1298" spans="1:8" ht="15.75" x14ac:dyDescent="0.25">
      <c r="A1298" s="21">
        <v>202</v>
      </c>
      <c r="B1298" s="349" t="s">
        <v>7353</v>
      </c>
      <c r="C1298" s="349" t="s">
        <v>7354</v>
      </c>
      <c r="D1298" s="254" t="s">
        <v>6964</v>
      </c>
      <c r="H1298" s="483"/>
    </row>
    <row r="1299" spans="1:8" ht="15.75" x14ac:dyDescent="0.25">
      <c r="A1299" s="21">
        <v>203</v>
      </c>
      <c r="B1299" s="349" t="s">
        <v>7355</v>
      </c>
      <c r="C1299" s="349" t="s">
        <v>7356</v>
      </c>
      <c r="D1299" s="254" t="s">
        <v>6964</v>
      </c>
      <c r="H1299" s="483"/>
    </row>
    <row r="1300" spans="1:8" ht="15.75" x14ac:dyDescent="0.25">
      <c r="A1300" s="21">
        <v>204</v>
      </c>
      <c r="B1300" s="349" t="s">
        <v>7357</v>
      </c>
      <c r="C1300" s="349" t="s">
        <v>7358</v>
      </c>
      <c r="D1300" s="254" t="s">
        <v>6964</v>
      </c>
      <c r="H1300" s="483"/>
    </row>
    <row r="1301" spans="1:8" ht="15.75" x14ac:dyDescent="0.25">
      <c r="A1301" s="21">
        <v>205</v>
      </c>
      <c r="B1301" s="349" t="s">
        <v>7359</v>
      </c>
      <c r="C1301" s="349" t="s">
        <v>7360</v>
      </c>
      <c r="D1301" s="254" t="s">
        <v>6964</v>
      </c>
      <c r="H1301" s="483"/>
    </row>
    <row r="1302" spans="1:8" ht="15.75" x14ac:dyDescent="0.25">
      <c r="A1302" s="21">
        <v>206</v>
      </c>
      <c r="B1302" s="349" t="s">
        <v>7361</v>
      </c>
      <c r="C1302" s="349" t="s">
        <v>7362</v>
      </c>
      <c r="D1302" s="254" t="s">
        <v>6964</v>
      </c>
      <c r="H1302" s="483"/>
    </row>
    <row r="1303" spans="1:8" ht="15.75" x14ac:dyDescent="0.25">
      <c r="A1303" s="21">
        <v>207</v>
      </c>
      <c r="B1303" s="349" t="s">
        <v>7363</v>
      </c>
      <c r="C1303" s="349" t="s">
        <v>7364</v>
      </c>
      <c r="D1303" s="254" t="s">
        <v>7024</v>
      </c>
      <c r="H1303" s="483"/>
    </row>
    <row r="1304" spans="1:8" ht="15.75" x14ac:dyDescent="0.25">
      <c r="A1304" s="21">
        <v>208</v>
      </c>
      <c r="B1304" s="349" t="s">
        <v>7365</v>
      </c>
      <c r="C1304" s="349" t="s">
        <v>7366</v>
      </c>
      <c r="D1304" s="254" t="s">
        <v>7024</v>
      </c>
      <c r="H1304" s="483"/>
    </row>
    <row r="1305" spans="1:8" ht="15.75" x14ac:dyDescent="0.25">
      <c r="A1305" s="21">
        <v>209</v>
      </c>
      <c r="B1305" s="349" t="s">
        <v>7367</v>
      </c>
      <c r="C1305" s="349" t="s">
        <v>7368</v>
      </c>
      <c r="D1305" s="254" t="s">
        <v>7001</v>
      </c>
      <c r="H1305" s="483"/>
    </row>
    <row r="1306" spans="1:8" ht="15.75" x14ac:dyDescent="0.25">
      <c r="A1306" s="21">
        <v>210</v>
      </c>
      <c r="B1306" s="349" t="s">
        <v>7369</v>
      </c>
      <c r="C1306" s="349" t="s">
        <v>7370</v>
      </c>
      <c r="D1306" s="254" t="s">
        <v>7024</v>
      </c>
      <c r="H1306" s="483"/>
    </row>
    <row r="1307" spans="1:8" ht="15.75" x14ac:dyDescent="0.25">
      <c r="A1307" s="21">
        <v>211</v>
      </c>
      <c r="B1307" s="349" t="s">
        <v>7371</v>
      </c>
      <c r="C1307" s="349" t="s">
        <v>7372</v>
      </c>
      <c r="D1307" s="254" t="s">
        <v>7024</v>
      </c>
      <c r="H1307" s="483"/>
    </row>
    <row r="1308" spans="1:8" ht="15.75" x14ac:dyDescent="0.25">
      <c r="A1308" s="21">
        <v>212</v>
      </c>
      <c r="B1308" s="349" t="s">
        <v>7373</v>
      </c>
      <c r="C1308" s="349" t="s">
        <v>7374</v>
      </c>
      <c r="D1308" s="254" t="s">
        <v>7024</v>
      </c>
      <c r="H1308" s="483"/>
    </row>
    <row r="1309" spans="1:8" ht="15.75" x14ac:dyDescent="0.25">
      <c r="A1309" s="21">
        <v>213</v>
      </c>
      <c r="B1309" s="349" t="s">
        <v>7375</v>
      </c>
      <c r="C1309" s="349" t="s">
        <v>7376</v>
      </c>
      <c r="D1309" s="254" t="s">
        <v>7024</v>
      </c>
      <c r="H1309" s="483"/>
    </row>
    <row r="1310" spans="1:8" ht="15.75" x14ac:dyDescent="0.25">
      <c r="A1310" s="21">
        <v>214</v>
      </c>
      <c r="B1310" s="349" t="s">
        <v>7377</v>
      </c>
      <c r="C1310" s="349" t="s">
        <v>7378</v>
      </c>
      <c r="D1310" s="254" t="s">
        <v>7024</v>
      </c>
      <c r="H1310" s="483"/>
    </row>
    <row r="1311" spans="1:8" ht="15.75" x14ac:dyDescent="0.25">
      <c r="A1311" s="21">
        <v>215</v>
      </c>
      <c r="B1311" s="349" t="s">
        <v>7379</v>
      </c>
      <c r="C1311" s="349" t="s">
        <v>7380</v>
      </c>
      <c r="D1311" s="254" t="s">
        <v>7024</v>
      </c>
      <c r="H1311" s="483"/>
    </row>
    <row r="1312" spans="1:8" ht="15.75" x14ac:dyDescent="0.25">
      <c r="A1312" s="21">
        <v>216</v>
      </c>
      <c r="B1312" s="349" t="s">
        <v>7381</v>
      </c>
      <c r="C1312" s="349" t="s">
        <v>5670</v>
      </c>
      <c r="D1312" s="254" t="s">
        <v>7001</v>
      </c>
      <c r="H1312" s="483"/>
    </row>
    <row r="1313" spans="1:8" ht="15.75" x14ac:dyDescent="0.25">
      <c r="A1313" s="21">
        <v>217</v>
      </c>
      <c r="B1313" s="349" t="s">
        <v>7382</v>
      </c>
      <c r="C1313" s="349" t="s">
        <v>7383</v>
      </c>
      <c r="D1313" s="254" t="s">
        <v>6964</v>
      </c>
      <c r="H1313" s="483"/>
    </row>
    <row r="1314" spans="1:8" ht="15.75" x14ac:dyDescent="0.25">
      <c r="A1314" s="21">
        <v>218</v>
      </c>
      <c r="B1314" s="349" t="s">
        <v>7384</v>
      </c>
      <c r="C1314" s="349" t="s">
        <v>7385</v>
      </c>
      <c r="D1314" s="254" t="s">
        <v>6964</v>
      </c>
      <c r="H1314" s="483"/>
    </row>
    <row r="1315" spans="1:8" ht="15.75" x14ac:dyDescent="0.25">
      <c r="A1315" s="21">
        <v>219</v>
      </c>
      <c r="B1315" s="349" t="s">
        <v>7386</v>
      </c>
      <c r="C1315" s="349" t="s">
        <v>7387</v>
      </c>
      <c r="D1315" s="254" t="s">
        <v>6964</v>
      </c>
      <c r="H1315" s="483"/>
    </row>
    <row r="1316" spans="1:8" ht="15.75" x14ac:dyDescent="0.25">
      <c r="A1316" s="21">
        <v>220</v>
      </c>
      <c r="B1316" s="349" t="s">
        <v>7388</v>
      </c>
      <c r="C1316" s="349" t="s">
        <v>7389</v>
      </c>
      <c r="D1316" s="254" t="s">
        <v>7001</v>
      </c>
      <c r="H1316" s="483"/>
    </row>
    <row r="1317" spans="1:8" ht="15.75" x14ac:dyDescent="0.25">
      <c r="A1317" s="21">
        <v>221</v>
      </c>
      <c r="B1317" s="349" t="s">
        <v>7390</v>
      </c>
      <c r="C1317" s="349" t="s">
        <v>7391</v>
      </c>
      <c r="D1317" s="254" t="s">
        <v>6964</v>
      </c>
      <c r="H1317" s="483"/>
    </row>
    <row r="1318" spans="1:8" ht="15.75" x14ac:dyDescent="0.25">
      <c r="A1318" s="21">
        <v>222</v>
      </c>
      <c r="B1318" s="349" t="s">
        <v>7392</v>
      </c>
      <c r="C1318" s="349" t="s">
        <v>7393</v>
      </c>
      <c r="D1318" s="254" t="s">
        <v>6964</v>
      </c>
      <c r="H1318" s="483"/>
    </row>
    <row r="1319" spans="1:8" ht="15.75" x14ac:dyDescent="0.25">
      <c r="A1319" s="21">
        <v>223</v>
      </c>
      <c r="B1319" s="349" t="s">
        <v>7394</v>
      </c>
      <c r="C1319" s="349" t="s">
        <v>7395</v>
      </c>
      <c r="D1319" s="254" t="s">
        <v>7001</v>
      </c>
      <c r="H1319" s="483"/>
    </row>
    <row r="1320" spans="1:8" ht="15.75" x14ac:dyDescent="0.25">
      <c r="A1320" s="21">
        <v>224</v>
      </c>
      <c r="B1320" s="349" t="s">
        <v>7396</v>
      </c>
      <c r="C1320" s="349" t="s">
        <v>7397</v>
      </c>
      <c r="D1320" s="254" t="s">
        <v>7001</v>
      </c>
      <c r="H1320" s="483"/>
    </row>
    <row r="1321" spans="1:8" ht="15.75" x14ac:dyDescent="0.25">
      <c r="A1321" s="21">
        <v>225</v>
      </c>
      <c r="B1321" s="349" t="s">
        <v>7398</v>
      </c>
      <c r="C1321" s="349" t="s">
        <v>7399</v>
      </c>
      <c r="D1321" s="254" t="s">
        <v>6964</v>
      </c>
      <c r="H1321" s="483"/>
    </row>
    <row r="1322" spans="1:8" ht="15.75" x14ac:dyDescent="0.25">
      <c r="A1322" s="21">
        <v>226</v>
      </c>
      <c r="B1322" s="349" t="s">
        <v>7400</v>
      </c>
      <c r="C1322" s="349" t="s">
        <v>7401</v>
      </c>
      <c r="D1322" s="254" t="s">
        <v>7001</v>
      </c>
      <c r="H1322" s="483"/>
    </row>
    <row r="1323" spans="1:8" ht="15.75" x14ac:dyDescent="0.25">
      <c r="A1323" s="21">
        <v>227</v>
      </c>
      <c r="B1323" s="349" t="s">
        <v>7402</v>
      </c>
      <c r="C1323" s="349" t="s">
        <v>7403</v>
      </c>
      <c r="D1323" s="254" t="s">
        <v>6964</v>
      </c>
      <c r="H1323" s="483"/>
    </row>
    <row r="1324" spans="1:8" ht="15.75" x14ac:dyDescent="0.25">
      <c r="A1324" s="21">
        <v>228</v>
      </c>
      <c r="B1324" s="349" t="s">
        <v>7404</v>
      </c>
      <c r="C1324" s="349" t="s">
        <v>7405</v>
      </c>
      <c r="D1324" s="254" t="s">
        <v>7001</v>
      </c>
      <c r="H1324" s="483"/>
    </row>
    <row r="1325" spans="1:8" ht="15.75" x14ac:dyDescent="0.25">
      <c r="A1325" s="21">
        <v>229</v>
      </c>
      <c r="B1325" s="349" t="s">
        <v>7406</v>
      </c>
      <c r="C1325" s="349" t="s">
        <v>7407</v>
      </c>
      <c r="D1325" s="254" t="s">
        <v>6964</v>
      </c>
      <c r="H1325" s="483"/>
    </row>
    <row r="1326" spans="1:8" ht="15.75" x14ac:dyDescent="0.25">
      <c r="A1326" s="21">
        <v>230</v>
      </c>
      <c r="B1326" s="349" t="s">
        <v>7408</v>
      </c>
      <c r="C1326" s="349" t="s">
        <v>7409</v>
      </c>
      <c r="D1326" s="254" t="s">
        <v>6964</v>
      </c>
      <c r="H1326" s="483"/>
    </row>
    <row r="1327" spans="1:8" ht="31.5" x14ac:dyDescent="0.25">
      <c r="A1327" s="21">
        <v>231</v>
      </c>
      <c r="B1327" s="349" t="s">
        <v>7410</v>
      </c>
      <c r="C1327" s="349" t="s">
        <v>7411</v>
      </c>
      <c r="D1327" s="254" t="s">
        <v>7024</v>
      </c>
      <c r="H1327" s="483"/>
    </row>
    <row r="1328" spans="1:8" ht="15.75" x14ac:dyDescent="0.25">
      <c r="A1328" s="21">
        <v>232</v>
      </c>
      <c r="B1328" s="349" t="s">
        <v>7412</v>
      </c>
      <c r="C1328" s="349" t="s">
        <v>7413</v>
      </c>
      <c r="D1328" s="254" t="s">
        <v>6964</v>
      </c>
      <c r="H1328" s="483"/>
    </row>
    <row r="1329" spans="1:8" ht="15.75" x14ac:dyDescent="0.25">
      <c r="A1329" s="21">
        <v>233</v>
      </c>
      <c r="B1329" s="349" t="s">
        <v>7414</v>
      </c>
      <c r="C1329" s="349" t="s">
        <v>7415</v>
      </c>
      <c r="D1329" s="254" t="s">
        <v>6964</v>
      </c>
      <c r="H1329" s="483"/>
    </row>
    <row r="1330" spans="1:8" ht="15.75" x14ac:dyDescent="0.25">
      <c r="A1330" s="21">
        <v>234</v>
      </c>
      <c r="B1330" s="349" t="s">
        <v>7416</v>
      </c>
      <c r="C1330" s="349" t="s">
        <v>7417</v>
      </c>
      <c r="D1330" s="254" t="s">
        <v>6964</v>
      </c>
      <c r="H1330" s="483"/>
    </row>
    <row r="1331" spans="1:8" ht="15.75" x14ac:dyDescent="0.25">
      <c r="A1331" s="21">
        <v>235</v>
      </c>
      <c r="B1331" s="349" t="s">
        <v>7418</v>
      </c>
      <c r="C1331" s="349" t="s">
        <v>7419</v>
      </c>
      <c r="D1331" s="254" t="s">
        <v>6964</v>
      </c>
      <c r="H1331" s="483"/>
    </row>
    <row r="1332" spans="1:8" ht="15.75" x14ac:dyDescent="0.25">
      <c r="A1332" s="21">
        <v>236</v>
      </c>
      <c r="B1332" s="349" t="s">
        <v>7420</v>
      </c>
      <c r="C1332" s="349" t="s">
        <v>7421</v>
      </c>
      <c r="D1332" s="254" t="s">
        <v>6964</v>
      </c>
      <c r="H1332" s="483"/>
    </row>
    <row r="1333" spans="1:8" ht="15.75" x14ac:dyDescent="0.25">
      <c r="A1333" s="21">
        <v>237</v>
      </c>
      <c r="B1333" s="349" t="s">
        <v>7422</v>
      </c>
      <c r="C1333" s="349" t="s">
        <v>7423</v>
      </c>
      <c r="D1333" s="254" t="s">
        <v>6964</v>
      </c>
      <c r="H1333" s="483"/>
    </row>
    <row r="1334" spans="1:8" ht="15.75" x14ac:dyDescent="0.25">
      <c r="A1334" s="21">
        <v>238</v>
      </c>
      <c r="B1334" s="349" t="s">
        <v>7424</v>
      </c>
      <c r="C1334" s="349" t="s">
        <v>7425</v>
      </c>
      <c r="D1334" s="254" t="s">
        <v>7001</v>
      </c>
      <c r="H1334" s="483"/>
    </row>
    <row r="1335" spans="1:8" ht="15.75" x14ac:dyDescent="0.25">
      <c r="A1335" s="21">
        <v>239</v>
      </c>
      <c r="B1335" s="349" t="s">
        <v>7426</v>
      </c>
      <c r="C1335" s="349" t="s">
        <v>7427</v>
      </c>
      <c r="D1335" s="254" t="s">
        <v>6964</v>
      </c>
      <c r="H1335" s="483"/>
    </row>
    <row r="1336" spans="1:8" ht="15.75" x14ac:dyDescent="0.25">
      <c r="A1336" s="21">
        <v>240</v>
      </c>
      <c r="B1336" s="349" t="s">
        <v>7428</v>
      </c>
      <c r="C1336" s="349" t="s">
        <v>7429</v>
      </c>
      <c r="D1336" s="254" t="s">
        <v>6964</v>
      </c>
      <c r="H1336" s="483"/>
    </row>
    <row r="1337" spans="1:8" ht="15.75" x14ac:dyDescent="0.25">
      <c r="A1337" s="21">
        <v>241</v>
      </c>
      <c r="B1337" s="349" t="s">
        <v>7430</v>
      </c>
      <c r="C1337" s="349" t="s">
        <v>7431</v>
      </c>
      <c r="D1337" s="254" t="s">
        <v>6964</v>
      </c>
      <c r="H1337" s="483"/>
    </row>
    <row r="1338" spans="1:8" ht="15.75" x14ac:dyDescent="0.25">
      <c r="A1338" s="21">
        <v>242</v>
      </c>
      <c r="B1338" s="349" t="s">
        <v>7432</v>
      </c>
      <c r="C1338" s="349" t="s">
        <v>7433</v>
      </c>
      <c r="D1338" s="254" t="s">
        <v>6964</v>
      </c>
      <c r="H1338" s="483"/>
    </row>
    <row r="1339" spans="1:8" ht="15.75" x14ac:dyDescent="0.25">
      <c r="A1339" s="21">
        <v>243</v>
      </c>
      <c r="B1339" s="349" t="s">
        <v>7434</v>
      </c>
      <c r="C1339" s="349" t="s">
        <v>7435</v>
      </c>
      <c r="D1339" s="254" t="s">
        <v>6964</v>
      </c>
      <c r="H1339" s="483"/>
    </row>
    <row r="1340" spans="1:8" ht="15.75" x14ac:dyDescent="0.25">
      <c r="A1340" s="21">
        <v>244</v>
      </c>
      <c r="B1340" s="349" t="s">
        <v>7436</v>
      </c>
      <c r="C1340" s="349" t="s">
        <v>7437</v>
      </c>
      <c r="D1340" s="254" t="s">
        <v>6964</v>
      </c>
      <c r="H1340" s="483"/>
    </row>
    <row r="1341" spans="1:8" ht="15.75" x14ac:dyDescent="0.25">
      <c r="A1341" s="21">
        <v>245</v>
      </c>
      <c r="B1341" s="349" t="s">
        <v>7438</v>
      </c>
      <c r="C1341" s="349" t="s">
        <v>7439</v>
      </c>
      <c r="D1341" s="254" t="s">
        <v>6964</v>
      </c>
      <c r="H1341" s="483"/>
    </row>
    <row r="1342" spans="1:8" ht="15.75" x14ac:dyDescent="0.25">
      <c r="A1342" s="21">
        <v>246</v>
      </c>
      <c r="B1342" s="349" t="s">
        <v>7440</v>
      </c>
      <c r="C1342" s="349" t="s">
        <v>6673</v>
      </c>
      <c r="D1342" s="254" t="s">
        <v>6964</v>
      </c>
      <c r="H1342" s="483"/>
    </row>
    <row r="1343" spans="1:8" ht="15.75" x14ac:dyDescent="0.25">
      <c r="A1343" s="21">
        <v>247</v>
      </c>
      <c r="B1343" s="349" t="s">
        <v>7441</v>
      </c>
      <c r="C1343" s="349" t="s">
        <v>7442</v>
      </c>
      <c r="D1343" s="254" t="s">
        <v>6964</v>
      </c>
      <c r="H1343" s="483"/>
    </row>
    <row r="1344" spans="1:8" ht="15.75" x14ac:dyDescent="0.25">
      <c r="A1344" s="21">
        <v>248</v>
      </c>
      <c r="B1344" s="349" t="s">
        <v>7443</v>
      </c>
      <c r="C1344" s="349" t="s">
        <v>7444</v>
      </c>
      <c r="D1344" s="254" t="s">
        <v>6964</v>
      </c>
      <c r="H1344" s="483"/>
    </row>
    <row r="1345" spans="1:8" ht="15.75" x14ac:dyDescent="0.25">
      <c r="A1345" s="21">
        <v>249</v>
      </c>
      <c r="B1345" s="349" t="s">
        <v>7445</v>
      </c>
      <c r="C1345" s="349" t="s">
        <v>7446</v>
      </c>
      <c r="D1345" s="254" t="s">
        <v>6964</v>
      </c>
      <c r="H1345" s="483"/>
    </row>
    <row r="1346" spans="1:8" ht="15.75" x14ac:dyDescent="0.25">
      <c r="A1346" s="21">
        <v>250</v>
      </c>
      <c r="B1346" s="349" t="s">
        <v>7447</v>
      </c>
      <c r="C1346" s="349" t="s">
        <v>7448</v>
      </c>
      <c r="D1346" s="254" t="s">
        <v>6964</v>
      </c>
      <c r="H1346" s="483"/>
    </row>
    <row r="1347" spans="1:8" ht="15.75" x14ac:dyDescent="0.25">
      <c r="A1347" s="21">
        <v>251</v>
      </c>
      <c r="B1347" s="349" t="s">
        <v>7449</v>
      </c>
      <c r="C1347" s="349" t="s">
        <v>7450</v>
      </c>
      <c r="D1347" s="254" t="s">
        <v>6964</v>
      </c>
      <c r="H1347" s="483"/>
    </row>
    <row r="1348" spans="1:8" ht="15.75" x14ac:dyDescent="0.25">
      <c r="A1348" s="21">
        <v>252</v>
      </c>
      <c r="B1348" s="349" t="s">
        <v>7451</v>
      </c>
      <c r="C1348" s="349" t="s">
        <v>7452</v>
      </c>
      <c r="D1348" s="254" t="s">
        <v>6964</v>
      </c>
      <c r="H1348" s="483"/>
    </row>
    <row r="1349" spans="1:8" ht="15.75" x14ac:dyDescent="0.25">
      <c r="A1349" s="21">
        <v>253</v>
      </c>
      <c r="B1349" s="349" t="s">
        <v>7453</v>
      </c>
      <c r="C1349" s="349" t="s">
        <v>7454</v>
      </c>
      <c r="D1349" s="254" t="s">
        <v>6964</v>
      </c>
      <c r="H1349" s="483"/>
    </row>
    <row r="1350" spans="1:8" ht="15.75" x14ac:dyDescent="0.25">
      <c r="A1350" s="21">
        <v>254</v>
      </c>
      <c r="B1350" s="349" t="s">
        <v>7455</v>
      </c>
      <c r="C1350" s="349" t="s">
        <v>7456</v>
      </c>
      <c r="D1350" s="254" t="s">
        <v>6964</v>
      </c>
      <c r="H1350" s="483"/>
    </row>
    <row r="1351" spans="1:8" ht="15.75" x14ac:dyDescent="0.25">
      <c r="A1351" s="21">
        <v>255</v>
      </c>
      <c r="B1351" s="349" t="s">
        <v>7457</v>
      </c>
      <c r="C1351" s="349" t="s">
        <v>7458</v>
      </c>
      <c r="D1351" s="254" t="s">
        <v>6964</v>
      </c>
      <c r="H1351" s="483"/>
    </row>
    <row r="1352" spans="1:8" ht="15.75" x14ac:dyDescent="0.25">
      <c r="A1352" s="21">
        <v>256</v>
      </c>
      <c r="B1352" s="349" t="s">
        <v>7459</v>
      </c>
      <c r="C1352" s="349" t="s">
        <v>7460</v>
      </c>
      <c r="D1352" s="254" t="s">
        <v>6964</v>
      </c>
      <c r="H1352" s="483"/>
    </row>
    <row r="1353" spans="1:8" ht="15.75" x14ac:dyDescent="0.25">
      <c r="A1353" s="21">
        <v>257</v>
      </c>
      <c r="B1353" s="349" t="s">
        <v>7461</v>
      </c>
      <c r="C1353" s="349" t="s">
        <v>7462</v>
      </c>
      <c r="D1353" s="254" t="s">
        <v>6964</v>
      </c>
      <c r="H1353" s="483"/>
    </row>
    <row r="1354" spans="1:8" ht="15.75" x14ac:dyDescent="0.25">
      <c r="A1354" s="21">
        <v>258</v>
      </c>
      <c r="B1354" s="349" t="s">
        <v>7463</v>
      </c>
      <c r="C1354" s="349" t="s">
        <v>7464</v>
      </c>
      <c r="D1354" s="254" t="s">
        <v>6964</v>
      </c>
      <c r="H1354" s="483"/>
    </row>
    <row r="1355" spans="1:8" ht="15.75" x14ac:dyDescent="0.25">
      <c r="A1355" s="21">
        <v>259</v>
      </c>
      <c r="B1355" s="349" t="s">
        <v>7465</v>
      </c>
      <c r="C1355" s="349" t="s">
        <v>7466</v>
      </c>
      <c r="D1355" s="254" t="s">
        <v>7024</v>
      </c>
      <c r="H1355" s="483"/>
    </row>
    <row r="1356" spans="1:8" ht="15.75" x14ac:dyDescent="0.25">
      <c r="A1356" s="21">
        <v>260</v>
      </c>
      <c r="B1356" s="349" t="s">
        <v>7467</v>
      </c>
      <c r="C1356" s="349" t="s">
        <v>7468</v>
      </c>
      <c r="D1356" s="254" t="s">
        <v>7024</v>
      </c>
      <c r="H1356" s="483"/>
    </row>
    <row r="1357" spans="1:8" ht="15.75" x14ac:dyDescent="0.25">
      <c r="A1357" s="21">
        <v>261</v>
      </c>
      <c r="B1357" s="349" t="s">
        <v>7469</v>
      </c>
      <c r="C1357" s="349" t="s">
        <v>7470</v>
      </c>
      <c r="D1357" s="254" t="s">
        <v>6964</v>
      </c>
      <c r="H1357" s="483"/>
    </row>
    <row r="1358" spans="1:8" ht="15.75" x14ac:dyDescent="0.25">
      <c r="A1358" s="21">
        <v>262</v>
      </c>
      <c r="B1358" s="349" t="s">
        <v>7471</v>
      </c>
      <c r="C1358" s="349" t="s">
        <v>7472</v>
      </c>
      <c r="D1358" s="254" t="s">
        <v>7024</v>
      </c>
      <c r="H1358" s="483"/>
    </row>
    <row r="1359" spans="1:8" ht="15.75" x14ac:dyDescent="0.25">
      <c r="A1359" s="21">
        <v>263</v>
      </c>
      <c r="B1359" s="349" t="s">
        <v>7473</v>
      </c>
      <c r="C1359" s="349" t="s">
        <v>7474</v>
      </c>
      <c r="D1359" s="254" t="s">
        <v>7024</v>
      </c>
      <c r="H1359" s="483"/>
    </row>
    <row r="1360" spans="1:8" ht="15.75" x14ac:dyDescent="0.25">
      <c r="A1360" s="21">
        <v>264</v>
      </c>
      <c r="B1360" s="349" t="s">
        <v>7475</v>
      </c>
      <c r="C1360" s="349" t="s">
        <v>7476</v>
      </c>
      <c r="D1360" s="254" t="s">
        <v>7024</v>
      </c>
      <c r="H1360" s="483"/>
    </row>
    <row r="1361" spans="1:8" ht="15.75" x14ac:dyDescent="0.25">
      <c r="A1361" s="21">
        <v>265</v>
      </c>
      <c r="B1361" s="349" t="s">
        <v>7477</v>
      </c>
      <c r="C1361" s="349" t="s">
        <v>7478</v>
      </c>
      <c r="D1361" s="254" t="s">
        <v>7024</v>
      </c>
      <c r="H1361" s="483"/>
    </row>
    <row r="1362" spans="1:8" ht="15.75" x14ac:dyDescent="0.25">
      <c r="A1362" s="21">
        <v>266</v>
      </c>
      <c r="B1362" s="349" t="s">
        <v>7479</v>
      </c>
      <c r="C1362" s="349" t="s">
        <v>7480</v>
      </c>
      <c r="D1362" s="254" t="s">
        <v>6964</v>
      </c>
      <c r="H1362" s="483"/>
    </row>
    <row r="1363" spans="1:8" ht="15.75" x14ac:dyDescent="0.25">
      <c r="A1363" s="21">
        <v>267</v>
      </c>
      <c r="B1363" s="349" t="s">
        <v>7481</v>
      </c>
      <c r="C1363" s="349" t="s">
        <v>7482</v>
      </c>
      <c r="D1363" s="254" t="s">
        <v>6964</v>
      </c>
      <c r="H1363" s="483"/>
    </row>
    <row r="1364" spans="1:8" ht="15.75" x14ac:dyDescent="0.25">
      <c r="A1364" s="21">
        <v>268</v>
      </c>
      <c r="B1364" s="349" t="s">
        <v>7483</v>
      </c>
      <c r="C1364" s="349" t="s">
        <v>7484</v>
      </c>
      <c r="D1364" s="254" t="s">
        <v>6964</v>
      </c>
      <c r="H1364" s="483"/>
    </row>
    <row r="1365" spans="1:8" ht="15.75" x14ac:dyDescent="0.25">
      <c r="A1365" s="21">
        <v>269</v>
      </c>
      <c r="B1365" s="349" t="s">
        <v>7485</v>
      </c>
      <c r="C1365" s="349" t="s">
        <v>7486</v>
      </c>
      <c r="D1365" s="254" t="s">
        <v>7024</v>
      </c>
      <c r="H1365" s="483"/>
    </row>
    <row r="1366" spans="1:8" ht="15.75" x14ac:dyDescent="0.25">
      <c r="A1366" s="21">
        <v>270</v>
      </c>
      <c r="B1366" s="349" t="s">
        <v>7487</v>
      </c>
      <c r="C1366" s="349" t="s">
        <v>7488</v>
      </c>
      <c r="D1366" s="254" t="s">
        <v>6964</v>
      </c>
      <c r="H1366" s="483"/>
    </row>
    <row r="1367" spans="1:8" ht="15.75" x14ac:dyDescent="0.25">
      <c r="A1367" s="21">
        <v>271</v>
      </c>
      <c r="B1367" s="349" t="s">
        <v>7489</v>
      </c>
      <c r="C1367" s="349" t="s">
        <v>7490</v>
      </c>
      <c r="D1367" s="254" t="s">
        <v>6964</v>
      </c>
      <c r="H1367" s="483"/>
    </row>
    <row r="1368" spans="1:8" ht="15.75" x14ac:dyDescent="0.25">
      <c r="A1368" s="21">
        <v>272</v>
      </c>
      <c r="B1368" s="349" t="s">
        <v>7491</v>
      </c>
      <c r="C1368" s="349" t="s">
        <v>7492</v>
      </c>
      <c r="D1368" s="254" t="s">
        <v>6964</v>
      </c>
      <c r="H1368" s="483"/>
    </row>
    <row r="1369" spans="1:8" ht="15.75" x14ac:dyDescent="0.25">
      <c r="A1369" s="21">
        <v>273</v>
      </c>
      <c r="B1369" s="349" t="s">
        <v>7493</v>
      </c>
      <c r="C1369" s="349" t="s">
        <v>7494</v>
      </c>
      <c r="D1369" s="254" t="s">
        <v>6964</v>
      </c>
      <c r="H1369" s="483"/>
    </row>
    <row r="1370" spans="1:8" ht="15.75" x14ac:dyDescent="0.25">
      <c r="A1370" s="21">
        <v>274</v>
      </c>
      <c r="B1370" s="349" t="s">
        <v>7495</v>
      </c>
      <c r="C1370" s="349" t="s">
        <v>7496</v>
      </c>
      <c r="D1370" s="254" t="s">
        <v>6964</v>
      </c>
      <c r="H1370" s="483"/>
    </row>
    <row r="1371" spans="1:8" ht="31.5" x14ac:dyDescent="0.25">
      <c r="A1371" s="21">
        <v>275</v>
      </c>
      <c r="B1371" s="349" t="s">
        <v>7497</v>
      </c>
      <c r="C1371" s="349" t="s">
        <v>7498</v>
      </c>
      <c r="D1371" s="254" t="s">
        <v>6964</v>
      </c>
      <c r="H1371" s="483"/>
    </row>
    <row r="1372" spans="1:8" ht="15.75" x14ac:dyDescent="0.25">
      <c r="A1372" s="21">
        <v>276</v>
      </c>
      <c r="B1372" s="349" t="s">
        <v>7499</v>
      </c>
      <c r="C1372" s="349" t="s">
        <v>7500</v>
      </c>
      <c r="D1372" s="254" t="s">
        <v>7024</v>
      </c>
      <c r="H1372" s="483"/>
    </row>
    <row r="1373" spans="1:8" ht="15.75" x14ac:dyDescent="0.25">
      <c r="A1373" s="21">
        <v>277</v>
      </c>
      <c r="B1373" s="349" t="s">
        <v>7501</v>
      </c>
      <c r="C1373" s="349" t="s">
        <v>7502</v>
      </c>
      <c r="D1373" s="254" t="s">
        <v>6964</v>
      </c>
      <c r="H1373" s="483"/>
    </row>
    <row r="1374" spans="1:8" ht="15.75" x14ac:dyDescent="0.25">
      <c r="A1374" s="21">
        <v>278</v>
      </c>
      <c r="B1374" s="349" t="s">
        <v>7503</v>
      </c>
      <c r="C1374" s="349" t="s">
        <v>7504</v>
      </c>
      <c r="D1374" s="254" t="s">
        <v>7024</v>
      </c>
      <c r="H1374" s="483"/>
    </row>
    <row r="1375" spans="1:8" ht="15.75" x14ac:dyDescent="0.25">
      <c r="A1375" s="21">
        <v>279</v>
      </c>
      <c r="B1375" s="349" t="s">
        <v>7505</v>
      </c>
      <c r="C1375" s="349" t="s">
        <v>7506</v>
      </c>
      <c r="D1375" s="254" t="s">
        <v>7024</v>
      </c>
      <c r="H1375" s="483"/>
    </row>
    <row r="1376" spans="1:8" ht="15.75" x14ac:dyDescent="0.25">
      <c r="A1376" s="21">
        <v>280</v>
      </c>
      <c r="B1376" s="349" t="s">
        <v>7507</v>
      </c>
      <c r="C1376" s="349" t="s">
        <v>7508</v>
      </c>
      <c r="D1376" s="254" t="s">
        <v>6964</v>
      </c>
      <c r="H1376" s="483"/>
    </row>
    <row r="1377" spans="1:8" ht="15.75" x14ac:dyDescent="0.25">
      <c r="A1377" s="21">
        <v>281</v>
      </c>
      <c r="B1377" s="349" t="s">
        <v>7509</v>
      </c>
      <c r="C1377" s="349" t="s">
        <v>7510</v>
      </c>
      <c r="D1377" s="254" t="s">
        <v>6964</v>
      </c>
      <c r="H1377" s="483"/>
    </row>
    <row r="1378" spans="1:8" ht="15.75" x14ac:dyDescent="0.25">
      <c r="A1378" s="21">
        <v>282</v>
      </c>
      <c r="B1378" s="349" t="s">
        <v>7511</v>
      </c>
      <c r="C1378" s="349" t="s">
        <v>7512</v>
      </c>
      <c r="D1378" s="254" t="s">
        <v>6964</v>
      </c>
      <c r="H1378" s="483"/>
    </row>
    <row r="1379" spans="1:8" ht="15.75" x14ac:dyDescent="0.25">
      <c r="A1379" s="21">
        <v>283</v>
      </c>
      <c r="B1379" s="349" t="s">
        <v>7513</v>
      </c>
      <c r="C1379" s="349" t="s">
        <v>7514</v>
      </c>
      <c r="D1379" s="254" t="s">
        <v>6964</v>
      </c>
      <c r="H1379" s="483"/>
    </row>
    <row r="1380" spans="1:8" ht="15.75" x14ac:dyDescent="0.25">
      <c r="A1380" s="21">
        <v>284</v>
      </c>
      <c r="B1380" s="349" t="s">
        <v>7515</v>
      </c>
      <c r="C1380" s="349" t="s">
        <v>7516</v>
      </c>
      <c r="D1380" s="254" t="s">
        <v>6964</v>
      </c>
      <c r="H1380" s="483"/>
    </row>
    <row r="1381" spans="1:8" ht="15.75" x14ac:dyDescent="0.25">
      <c r="A1381" s="21">
        <v>285</v>
      </c>
      <c r="B1381" s="349" t="s">
        <v>7517</v>
      </c>
      <c r="C1381" s="349" t="s">
        <v>7518</v>
      </c>
      <c r="D1381" s="254" t="s">
        <v>7024</v>
      </c>
      <c r="H1381" s="483"/>
    </row>
    <row r="1382" spans="1:8" ht="15.75" x14ac:dyDescent="0.25">
      <c r="A1382" s="21">
        <v>286</v>
      </c>
      <c r="B1382" s="349" t="s">
        <v>7519</v>
      </c>
      <c r="C1382" s="349" t="s">
        <v>7520</v>
      </c>
      <c r="D1382" s="254" t="s">
        <v>7024</v>
      </c>
      <c r="H1382" s="483"/>
    </row>
    <row r="1383" spans="1:8" ht="15.75" x14ac:dyDescent="0.25">
      <c r="A1383" s="21">
        <v>287</v>
      </c>
      <c r="B1383" s="349" t="s">
        <v>7521</v>
      </c>
      <c r="C1383" s="349" t="s">
        <v>7522</v>
      </c>
      <c r="D1383" s="254" t="s">
        <v>6964</v>
      </c>
      <c r="H1383" s="483"/>
    </row>
    <row r="1384" spans="1:8" ht="15.75" x14ac:dyDescent="0.25">
      <c r="A1384" s="21">
        <v>288</v>
      </c>
      <c r="B1384" s="349" t="s">
        <v>2947</v>
      </c>
      <c r="C1384" s="349" t="s">
        <v>2948</v>
      </c>
      <c r="D1384" s="254" t="s">
        <v>7024</v>
      </c>
      <c r="H1384" s="483"/>
    </row>
    <row r="1385" spans="1:8" ht="15.75" x14ac:dyDescent="0.25">
      <c r="A1385" s="21">
        <v>289</v>
      </c>
      <c r="B1385" s="349" t="s">
        <v>7523</v>
      </c>
      <c r="C1385" s="349" t="s">
        <v>7524</v>
      </c>
      <c r="D1385" s="254" t="s">
        <v>6964</v>
      </c>
      <c r="H1385" s="483"/>
    </row>
    <row r="1386" spans="1:8" ht="15.75" x14ac:dyDescent="0.25">
      <c r="A1386" s="21">
        <v>290</v>
      </c>
      <c r="B1386" s="349" t="s">
        <v>7525</v>
      </c>
      <c r="C1386" s="349" t="s">
        <v>7526</v>
      </c>
      <c r="D1386" s="254" t="s">
        <v>6964</v>
      </c>
      <c r="H1386" s="483"/>
    </row>
    <row r="1387" spans="1:8" ht="15.75" x14ac:dyDescent="0.25">
      <c r="A1387" s="21">
        <v>291</v>
      </c>
      <c r="B1387" s="349" t="s">
        <v>7527</v>
      </c>
      <c r="C1387" s="349" t="s">
        <v>7528</v>
      </c>
      <c r="D1387" s="254" t="s">
        <v>7001</v>
      </c>
      <c r="H1387" s="483"/>
    </row>
    <row r="1388" spans="1:8" ht="15.75" x14ac:dyDescent="0.25">
      <c r="A1388" s="21">
        <v>292</v>
      </c>
      <c r="B1388" s="349" t="s">
        <v>7529</v>
      </c>
      <c r="C1388" s="349" t="s">
        <v>7530</v>
      </c>
      <c r="D1388" s="254" t="s">
        <v>7024</v>
      </c>
      <c r="H1388" s="483"/>
    </row>
    <row r="1389" spans="1:8" ht="15.75" x14ac:dyDescent="0.25">
      <c r="A1389" s="21">
        <v>293</v>
      </c>
      <c r="B1389" s="349" t="s">
        <v>7531</v>
      </c>
      <c r="C1389" s="349" t="s">
        <v>7532</v>
      </c>
      <c r="D1389" s="254" t="s">
        <v>7024</v>
      </c>
      <c r="H1389" s="483"/>
    </row>
    <row r="1390" spans="1:8" ht="15.75" x14ac:dyDescent="0.25">
      <c r="A1390" s="21">
        <v>294</v>
      </c>
      <c r="B1390" s="254" t="s">
        <v>7533</v>
      </c>
      <c r="C1390" s="349" t="s">
        <v>7534</v>
      </c>
      <c r="D1390" s="254" t="s">
        <v>6964</v>
      </c>
      <c r="H1390" s="483"/>
    </row>
    <row r="1391" spans="1:8" ht="15.75" x14ac:dyDescent="0.25">
      <c r="A1391" s="21">
        <v>295</v>
      </c>
      <c r="B1391" s="349" t="s">
        <v>7535</v>
      </c>
      <c r="C1391" s="349" t="s">
        <v>7536</v>
      </c>
      <c r="D1391" s="254" t="s">
        <v>6964</v>
      </c>
      <c r="H1391" s="483"/>
    </row>
    <row r="1392" spans="1:8" ht="15.75" x14ac:dyDescent="0.25">
      <c r="A1392" s="21">
        <v>296</v>
      </c>
      <c r="B1392" s="349" t="s">
        <v>7537</v>
      </c>
      <c r="C1392" s="349" t="s">
        <v>7538</v>
      </c>
      <c r="D1392" s="254" t="s">
        <v>6964</v>
      </c>
      <c r="H1392" s="483"/>
    </row>
    <row r="1393" spans="1:8" ht="15.75" x14ac:dyDescent="0.25">
      <c r="A1393" s="21">
        <v>297</v>
      </c>
      <c r="B1393" s="349" t="s">
        <v>7539</v>
      </c>
      <c r="C1393" s="349" t="s">
        <v>7540</v>
      </c>
      <c r="D1393" s="254" t="s">
        <v>6964</v>
      </c>
      <c r="H1393" s="483"/>
    </row>
    <row r="1394" spans="1:8" ht="15.75" x14ac:dyDescent="0.25">
      <c r="A1394" s="21">
        <v>298</v>
      </c>
      <c r="B1394" s="349" t="s">
        <v>7541</v>
      </c>
      <c r="C1394" s="349" t="s">
        <v>7542</v>
      </c>
      <c r="D1394" s="254" t="s">
        <v>6964</v>
      </c>
      <c r="H1394" s="483"/>
    </row>
    <row r="1395" spans="1:8" ht="15.75" x14ac:dyDescent="0.25">
      <c r="A1395" s="21">
        <v>299</v>
      </c>
      <c r="B1395" s="349" t="s">
        <v>7543</v>
      </c>
      <c r="C1395" s="349" t="s">
        <v>7544</v>
      </c>
      <c r="D1395" s="254" t="s">
        <v>6964</v>
      </c>
      <c r="H1395" s="483"/>
    </row>
    <row r="1396" spans="1:8" x14ac:dyDescent="0.25">
      <c r="H1396" s="483"/>
    </row>
    <row r="1397" spans="1:8" x14ac:dyDescent="0.25">
      <c r="H1397" s="483"/>
    </row>
    <row r="1398" spans="1:8" x14ac:dyDescent="0.25">
      <c r="H1398" s="483"/>
    </row>
    <row r="1399" spans="1:8" x14ac:dyDescent="0.25">
      <c r="H1399" s="483"/>
    </row>
    <row r="1400" spans="1:8" x14ac:dyDescent="0.25">
      <c r="D1400" s="347"/>
    </row>
    <row r="1401" spans="1:8" x14ac:dyDescent="0.25">
      <c r="D1401" s="347"/>
    </row>
  </sheetData>
  <mergeCells count="26">
    <mergeCell ref="A972:C972"/>
    <mergeCell ref="B1083:B1084"/>
    <mergeCell ref="C1083:C1084"/>
    <mergeCell ref="A1088:E1088"/>
    <mergeCell ref="B1094:D1094"/>
    <mergeCell ref="A991:C991"/>
    <mergeCell ref="A1012:C1012"/>
    <mergeCell ref="A1029:C1029"/>
    <mergeCell ref="A1054:E1054"/>
    <mergeCell ref="B1075:B1076"/>
    <mergeCell ref="C1075:C1076"/>
    <mergeCell ref="E946:F946"/>
    <mergeCell ref="E947:F947"/>
    <mergeCell ref="A949:C949"/>
    <mergeCell ref="B951:F951"/>
    <mergeCell ref="A952:C952"/>
    <mergeCell ref="E941:F941"/>
    <mergeCell ref="E942:F942"/>
    <mergeCell ref="E943:F943"/>
    <mergeCell ref="E944:F944"/>
    <mergeCell ref="E945:F945"/>
    <mergeCell ref="A10:F10"/>
    <mergeCell ref="A937:C937"/>
    <mergeCell ref="E938:F938"/>
    <mergeCell ref="E939:F939"/>
    <mergeCell ref="E940:F940"/>
  </mergeCells>
  <conditionalFormatting sqref="G1">
    <cfRule type="duplicateValues" dxfId="56" priority="3"/>
  </conditionalFormatting>
  <conditionalFormatting sqref="E1097:E1395">
    <cfRule type="duplicateValues" dxfId="55" priority="1" stopIfTrue="1"/>
  </conditionalFormatting>
  <conditionalFormatting sqref="B1097:B1395">
    <cfRule type="duplicateValues" dxfId="54" priority="2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458CC-239B-4144-9E8F-D150B02D9329}">
  <sheetPr>
    <pageSetUpPr fitToPage="1"/>
  </sheetPr>
  <dimension ref="A1:Q484"/>
  <sheetViews>
    <sheetView topLeftCell="A394" zoomScale="70" zoomScaleNormal="70" workbookViewId="0">
      <pane xSplit="2" topLeftCell="C1" activePane="topRight" state="frozen"/>
      <selection activeCell="A7" sqref="A7"/>
      <selection pane="topRight" activeCell="M427" sqref="M427"/>
    </sheetView>
  </sheetViews>
  <sheetFormatPr defaultColWidth="9.140625" defaultRowHeight="15" x14ac:dyDescent="0.25"/>
  <cols>
    <col min="1" max="1" width="10.7109375" style="64" customWidth="1"/>
    <col min="2" max="2" width="84.140625" style="29" customWidth="1"/>
    <col min="3" max="3" width="14.28515625" style="32" customWidth="1"/>
    <col min="4" max="4" width="14.5703125" style="32" customWidth="1"/>
    <col min="5" max="5" width="14.7109375" style="32" customWidth="1"/>
    <col min="6" max="6" width="15.7109375" style="32" customWidth="1"/>
    <col min="7" max="7" width="16.140625" style="32" customWidth="1"/>
    <col min="8" max="8" width="28.28515625" style="29" customWidth="1"/>
    <col min="9" max="9" width="18.85546875" style="65" customWidth="1"/>
    <col min="10" max="11" width="18.85546875" style="29" customWidth="1"/>
    <col min="12" max="12" width="18.42578125" style="458" customWidth="1"/>
    <col min="13" max="13" width="21.140625" style="36" customWidth="1"/>
    <col min="14" max="14" width="11.28515625" style="29" bestFit="1" customWidth="1"/>
    <col min="15" max="15" width="17" style="29" bestFit="1" customWidth="1"/>
    <col min="16" max="16" width="9.140625" style="29"/>
    <col min="17" max="17" width="9.7109375" style="29" customWidth="1"/>
    <col min="18" max="16384" width="9.140625" style="29"/>
  </cols>
  <sheetData>
    <row r="1" spans="1:17" x14ac:dyDescent="0.25">
      <c r="A1" s="55"/>
      <c r="B1" s="28"/>
      <c r="C1" s="3"/>
      <c r="D1" s="3"/>
      <c r="E1" s="56"/>
      <c r="F1" s="56"/>
      <c r="G1" s="57"/>
      <c r="H1" s="56"/>
      <c r="I1" s="58"/>
      <c r="J1" s="778" t="s">
        <v>103</v>
      </c>
      <c r="K1" s="778"/>
      <c r="L1" s="778"/>
      <c r="M1" s="778"/>
    </row>
    <row r="2" spans="1:17" ht="15" customHeight="1" x14ac:dyDescent="0.25">
      <c r="A2" s="59"/>
      <c r="B2" s="30"/>
      <c r="C2" s="30"/>
      <c r="D2" s="3"/>
      <c r="E2" s="60"/>
      <c r="F2" s="60"/>
      <c r="G2" s="60"/>
      <c r="H2" s="60"/>
      <c r="I2" s="61"/>
      <c r="J2" s="60"/>
      <c r="K2" s="60"/>
      <c r="L2" s="457"/>
      <c r="M2" s="88" t="s">
        <v>53</v>
      </c>
    </row>
    <row r="3" spans="1:17" ht="15" customHeight="1" x14ac:dyDescent="0.25">
      <c r="A3" s="62"/>
      <c r="B3" s="63"/>
      <c r="C3" s="60"/>
      <c r="D3" s="60"/>
      <c r="E3" s="60"/>
      <c r="F3" s="60"/>
      <c r="G3" s="60"/>
      <c r="H3" s="60"/>
      <c r="J3" s="61"/>
      <c r="K3" s="61"/>
      <c r="L3" s="457"/>
      <c r="M3" s="88" t="s">
        <v>3916</v>
      </c>
    </row>
    <row r="5" spans="1:17" x14ac:dyDescent="0.25">
      <c r="H5" s="11"/>
      <c r="I5" s="33"/>
      <c r="J5" s="11"/>
      <c r="K5" s="11"/>
      <c r="L5" s="34"/>
      <c r="M5" s="35" t="s">
        <v>54</v>
      </c>
    </row>
    <row r="6" spans="1:17" x14ac:dyDescent="0.25">
      <c r="H6" s="11"/>
      <c r="I6" s="33"/>
      <c r="J6" s="11"/>
      <c r="K6" s="11"/>
      <c r="L6" s="34"/>
      <c r="M6" s="35" t="s">
        <v>55</v>
      </c>
    </row>
    <row r="7" spans="1:17" x14ac:dyDescent="0.25">
      <c r="H7" s="11"/>
      <c r="I7" s="33"/>
      <c r="J7" s="11"/>
      <c r="K7" s="11"/>
      <c r="L7" s="34"/>
      <c r="M7" s="12" t="s">
        <v>3917</v>
      </c>
    </row>
    <row r="8" spans="1:17" x14ac:dyDescent="0.25">
      <c r="H8" s="13"/>
      <c r="I8" s="33"/>
      <c r="J8" s="13"/>
      <c r="K8" s="13"/>
      <c r="L8" s="34"/>
      <c r="M8" s="12" t="s">
        <v>3918</v>
      </c>
    </row>
    <row r="9" spans="1:17" x14ac:dyDescent="0.25">
      <c r="A9" s="63"/>
      <c r="B9" s="63"/>
      <c r="C9" s="63"/>
      <c r="D9" s="63"/>
      <c r="E9" s="63"/>
      <c r="F9" s="63"/>
    </row>
    <row r="11" spans="1:17" s="493" customFormat="1" ht="33" customHeight="1" x14ac:dyDescent="0.25">
      <c r="A11" s="779" t="s">
        <v>3931</v>
      </c>
      <c r="B11" s="779"/>
      <c r="C11" s="779"/>
      <c r="D11" s="779"/>
      <c r="E11" s="779"/>
      <c r="F11" s="779"/>
      <c r="G11" s="779"/>
      <c r="H11" s="779"/>
      <c r="I11" s="779"/>
      <c r="J11" s="779"/>
      <c r="K11" s="779"/>
      <c r="L11" s="779"/>
      <c r="M11" s="779"/>
    </row>
    <row r="12" spans="1:17" s="493" customFormat="1" ht="81.75" customHeight="1" x14ac:dyDescent="0.25">
      <c r="A12" s="780" t="s">
        <v>3</v>
      </c>
      <c r="B12" s="782" t="s">
        <v>56</v>
      </c>
      <c r="C12" s="784" t="s">
        <v>57</v>
      </c>
      <c r="D12" s="785"/>
      <c r="E12" s="785"/>
      <c r="F12" s="785"/>
      <c r="G12" s="786"/>
      <c r="H12" s="787" t="s">
        <v>58</v>
      </c>
      <c r="I12" s="789" t="s">
        <v>3831</v>
      </c>
      <c r="J12" s="787" t="s">
        <v>59</v>
      </c>
      <c r="K12" s="787" t="s">
        <v>60</v>
      </c>
      <c r="L12" s="791" t="s">
        <v>61</v>
      </c>
      <c r="M12" s="776" t="s">
        <v>62</v>
      </c>
      <c r="O12" s="29"/>
    </row>
    <row r="13" spans="1:17" s="493" customFormat="1" ht="57.75" customHeight="1" x14ac:dyDescent="0.25">
      <c r="A13" s="781"/>
      <c r="B13" s="783"/>
      <c r="C13" s="494" t="s">
        <v>63</v>
      </c>
      <c r="D13" s="495" t="s">
        <v>64</v>
      </c>
      <c r="E13" s="495" t="s">
        <v>65</v>
      </c>
      <c r="F13" s="495" t="s">
        <v>66</v>
      </c>
      <c r="G13" s="495" t="s">
        <v>67</v>
      </c>
      <c r="H13" s="788"/>
      <c r="I13" s="790"/>
      <c r="J13" s="788"/>
      <c r="K13" s="788"/>
      <c r="L13" s="792"/>
      <c r="M13" s="777"/>
      <c r="O13" s="496"/>
      <c r="P13" s="497"/>
      <c r="Q13" s="498"/>
    </row>
    <row r="14" spans="1:17" s="509" customFormat="1" x14ac:dyDescent="0.25">
      <c r="A14" s="499">
        <v>10101</v>
      </c>
      <c r="B14" s="500" t="s">
        <v>3932</v>
      </c>
      <c r="C14" s="501"/>
      <c r="D14" s="501"/>
      <c r="E14" s="501"/>
      <c r="F14" s="501"/>
      <c r="G14" s="502"/>
      <c r="H14" s="503"/>
      <c r="I14" s="504"/>
      <c r="J14" s="505"/>
      <c r="K14" s="505"/>
      <c r="L14" s="506"/>
      <c r="M14" s="507">
        <v>671.21600000000001</v>
      </c>
      <c r="N14" s="508"/>
      <c r="O14" s="496"/>
    </row>
    <row r="15" spans="1:17" s="493" customFormat="1" x14ac:dyDescent="0.25">
      <c r="A15" s="15">
        <v>10101</v>
      </c>
      <c r="B15" s="38" t="s">
        <v>3933</v>
      </c>
      <c r="C15" s="39"/>
      <c r="D15" s="39"/>
      <c r="E15" s="39"/>
      <c r="F15" s="39"/>
      <c r="G15" s="40" t="s">
        <v>70</v>
      </c>
      <c r="H15" s="510" t="s">
        <v>69</v>
      </c>
      <c r="I15" s="511">
        <v>4474.8</v>
      </c>
      <c r="J15" s="512">
        <v>0.9</v>
      </c>
      <c r="K15" s="512"/>
      <c r="L15" s="513">
        <v>4027.3</v>
      </c>
      <c r="M15" s="70">
        <v>335.608</v>
      </c>
      <c r="O15" s="496"/>
    </row>
    <row r="16" spans="1:17" s="493" customFormat="1" ht="26.25" x14ac:dyDescent="0.25">
      <c r="A16" s="15">
        <v>10101</v>
      </c>
      <c r="B16" s="52" t="s">
        <v>3934</v>
      </c>
      <c r="C16" s="39"/>
      <c r="D16" s="39"/>
      <c r="E16" s="39"/>
      <c r="F16" s="39"/>
      <c r="G16" s="40" t="s">
        <v>70</v>
      </c>
      <c r="H16" s="510" t="s">
        <v>69</v>
      </c>
      <c r="I16" s="511">
        <v>4474.8</v>
      </c>
      <c r="J16" s="512">
        <v>0.9</v>
      </c>
      <c r="K16" s="512"/>
      <c r="L16" s="513">
        <v>4027.3</v>
      </c>
      <c r="M16" s="70">
        <v>335.608</v>
      </c>
      <c r="O16" s="496"/>
    </row>
    <row r="17" spans="1:15" s="509" customFormat="1" x14ac:dyDescent="0.25">
      <c r="A17" s="499">
        <v>20101</v>
      </c>
      <c r="B17" s="514" t="s">
        <v>3935</v>
      </c>
      <c r="C17" s="502"/>
      <c r="D17" s="502"/>
      <c r="E17" s="502"/>
      <c r="F17" s="502"/>
      <c r="G17" s="502"/>
      <c r="H17" s="515"/>
      <c r="I17" s="516"/>
      <c r="J17" s="517"/>
      <c r="K17" s="517"/>
      <c r="L17" s="518"/>
      <c r="M17" s="507">
        <v>2600.8309999999997</v>
      </c>
      <c r="N17" s="493"/>
      <c r="O17" s="37"/>
    </row>
    <row r="18" spans="1:15" s="493" customFormat="1" x14ac:dyDescent="0.25">
      <c r="A18" s="15">
        <v>20101</v>
      </c>
      <c r="B18" s="41" t="s">
        <v>3936</v>
      </c>
      <c r="C18" s="40"/>
      <c r="D18" s="42"/>
      <c r="E18" s="40" t="s">
        <v>70</v>
      </c>
      <c r="F18" s="40"/>
      <c r="G18" s="40"/>
      <c r="H18" s="47" t="s">
        <v>69</v>
      </c>
      <c r="I18" s="511">
        <v>3110.9</v>
      </c>
      <c r="J18" s="512">
        <v>0.90593100000000015</v>
      </c>
      <c r="K18" s="512">
        <v>1.0065900000000001</v>
      </c>
      <c r="L18" s="513">
        <v>2818.3</v>
      </c>
      <c r="M18" s="70">
        <v>234.858</v>
      </c>
      <c r="O18" s="37"/>
    </row>
    <row r="19" spans="1:15" s="493" customFormat="1" x14ac:dyDescent="0.25">
      <c r="A19" s="15">
        <v>20101</v>
      </c>
      <c r="B19" s="41" t="s">
        <v>3937</v>
      </c>
      <c r="C19" s="40"/>
      <c r="D19" s="40"/>
      <c r="E19" s="40" t="s">
        <v>70</v>
      </c>
      <c r="F19" s="40"/>
      <c r="G19" s="40"/>
      <c r="H19" s="47" t="s">
        <v>69</v>
      </c>
      <c r="I19" s="511">
        <v>3110.9</v>
      </c>
      <c r="J19" s="512">
        <v>0.90306000000000008</v>
      </c>
      <c r="K19" s="512">
        <v>1.0034000000000001</v>
      </c>
      <c r="L19" s="513">
        <v>2809.3</v>
      </c>
      <c r="M19" s="70">
        <v>234.108</v>
      </c>
      <c r="O19" s="37"/>
    </row>
    <row r="20" spans="1:15" s="493" customFormat="1" x14ac:dyDescent="0.25">
      <c r="A20" s="15">
        <v>20101</v>
      </c>
      <c r="B20" s="41" t="s">
        <v>3938</v>
      </c>
      <c r="C20" s="40"/>
      <c r="D20" s="42"/>
      <c r="E20" s="40" t="s">
        <v>70</v>
      </c>
      <c r="F20" s="40"/>
      <c r="G20" s="40"/>
      <c r="H20" s="47" t="s">
        <v>69</v>
      </c>
      <c r="I20" s="511">
        <v>3110.9</v>
      </c>
      <c r="J20" s="512">
        <v>0.90542699999999998</v>
      </c>
      <c r="K20" s="512">
        <v>1.00603</v>
      </c>
      <c r="L20" s="513">
        <v>2816.7</v>
      </c>
      <c r="M20" s="70">
        <v>234.72499999999999</v>
      </c>
      <c r="O20" s="37"/>
    </row>
    <row r="21" spans="1:15" s="493" customFormat="1" ht="30" customHeight="1" x14ac:dyDescent="0.25">
      <c r="A21" s="15">
        <v>20101</v>
      </c>
      <c r="B21" s="41" t="s">
        <v>3939</v>
      </c>
      <c r="C21" s="40"/>
      <c r="D21" s="40"/>
      <c r="E21" s="42"/>
      <c r="F21" s="40" t="s">
        <v>71</v>
      </c>
      <c r="G21" s="40"/>
      <c r="H21" s="47" t="s">
        <v>69</v>
      </c>
      <c r="I21" s="511">
        <v>3698.2</v>
      </c>
      <c r="J21" s="512">
        <v>0.90596699999999997</v>
      </c>
      <c r="K21" s="512">
        <v>1.0066299999999999</v>
      </c>
      <c r="L21" s="513">
        <v>3350.4</v>
      </c>
      <c r="M21" s="70">
        <v>279.2</v>
      </c>
      <c r="O21" s="37"/>
    </row>
    <row r="22" spans="1:15" s="493" customFormat="1" ht="35.25" customHeight="1" x14ac:dyDescent="0.25">
      <c r="A22" s="15">
        <v>20101</v>
      </c>
      <c r="B22" s="41" t="s">
        <v>3940</v>
      </c>
      <c r="C22" s="40"/>
      <c r="D22" s="40" t="s">
        <v>70</v>
      </c>
      <c r="E22" s="42"/>
      <c r="F22" s="40"/>
      <c r="G22" s="40"/>
      <c r="H22" s="47" t="s">
        <v>69</v>
      </c>
      <c r="I22" s="511">
        <v>1555.4</v>
      </c>
      <c r="J22" s="512">
        <v>0.9</v>
      </c>
      <c r="K22" s="512"/>
      <c r="L22" s="513">
        <v>1399.9</v>
      </c>
      <c r="M22" s="70">
        <v>116.658</v>
      </c>
      <c r="O22" s="37"/>
    </row>
    <row r="23" spans="1:15" s="493" customFormat="1" x14ac:dyDescent="0.25">
      <c r="A23" s="15">
        <v>20101</v>
      </c>
      <c r="B23" s="41" t="s">
        <v>3941</v>
      </c>
      <c r="C23" s="40"/>
      <c r="D23" s="40" t="s">
        <v>70</v>
      </c>
      <c r="E23" s="40"/>
      <c r="F23" s="40"/>
      <c r="G23" s="40"/>
      <c r="H23" s="47" t="s">
        <v>69</v>
      </c>
      <c r="I23" s="511">
        <v>1555.4</v>
      </c>
      <c r="J23" s="512">
        <v>0.9</v>
      </c>
      <c r="K23" s="512"/>
      <c r="L23" s="513">
        <v>1399.9</v>
      </c>
      <c r="M23" s="70">
        <v>116.658</v>
      </c>
      <c r="O23" s="37"/>
    </row>
    <row r="24" spans="1:15" s="493" customFormat="1" x14ac:dyDescent="0.25">
      <c r="A24" s="15">
        <v>20101</v>
      </c>
      <c r="B24" s="41" t="s">
        <v>3942</v>
      </c>
      <c r="C24" s="40"/>
      <c r="D24" s="40" t="s">
        <v>70</v>
      </c>
      <c r="E24" s="40"/>
      <c r="F24" s="40"/>
      <c r="G24" s="40"/>
      <c r="H24" s="47" t="s">
        <v>69</v>
      </c>
      <c r="I24" s="511">
        <v>1555.4</v>
      </c>
      <c r="J24" s="512">
        <v>0.9</v>
      </c>
      <c r="K24" s="512"/>
      <c r="L24" s="513">
        <v>1399.9</v>
      </c>
      <c r="M24" s="70">
        <v>116.658</v>
      </c>
      <c r="O24" s="37"/>
    </row>
    <row r="25" spans="1:15" s="493" customFormat="1" ht="23.25" customHeight="1" x14ac:dyDescent="0.25">
      <c r="A25" s="15">
        <v>20101</v>
      </c>
      <c r="B25" s="49" t="s">
        <v>3943</v>
      </c>
      <c r="C25" s="40"/>
      <c r="D25" s="40"/>
      <c r="E25" s="40" t="s">
        <v>70</v>
      </c>
      <c r="F25" s="40"/>
      <c r="G25" s="40"/>
      <c r="H25" s="47" t="s">
        <v>69</v>
      </c>
      <c r="I25" s="511">
        <v>3110.9</v>
      </c>
      <c r="J25" s="512">
        <v>0.90666899999999995</v>
      </c>
      <c r="K25" s="512">
        <v>1.0074099999999999</v>
      </c>
      <c r="L25" s="513">
        <v>2820.6</v>
      </c>
      <c r="M25" s="70">
        <v>235.05</v>
      </c>
      <c r="O25" s="37"/>
    </row>
    <row r="26" spans="1:15" s="493" customFormat="1" x14ac:dyDescent="0.25">
      <c r="A26" s="15">
        <v>20101</v>
      </c>
      <c r="B26" s="49" t="s">
        <v>3944</v>
      </c>
      <c r="C26" s="40"/>
      <c r="D26" s="40"/>
      <c r="E26" s="40" t="s">
        <v>70</v>
      </c>
      <c r="F26" s="40"/>
      <c r="G26" s="40"/>
      <c r="H26" s="47" t="s">
        <v>69</v>
      </c>
      <c r="I26" s="511">
        <v>3110.9</v>
      </c>
      <c r="J26" s="512">
        <v>0.90604800000000008</v>
      </c>
      <c r="K26" s="512">
        <v>1.0067200000000001</v>
      </c>
      <c r="L26" s="513">
        <v>2818.6</v>
      </c>
      <c r="M26" s="70">
        <v>234.88300000000001</v>
      </c>
      <c r="O26" s="37"/>
    </row>
    <row r="27" spans="1:15" s="493" customFormat="1" x14ac:dyDescent="0.25">
      <c r="A27" s="15">
        <v>20101</v>
      </c>
      <c r="B27" s="49" t="s">
        <v>3945</v>
      </c>
      <c r="C27" s="40"/>
      <c r="D27" s="40"/>
      <c r="E27" s="40" t="s">
        <v>70</v>
      </c>
      <c r="F27" s="40"/>
      <c r="G27" s="40"/>
      <c r="H27" s="47" t="s">
        <v>69</v>
      </c>
      <c r="I27" s="511">
        <v>3110.9</v>
      </c>
      <c r="J27" s="512">
        <v>0.90329400000000004</v>
      </c>
      <c r="K27" s="512">
        <v>1.00366</v>
      </c>
      <c r="L27" s="513">
        <v>2810.1</v>
      </c>
      <c r="M27" s="70">
        <v>234.17500000000001</v>
      </c>
      <c r="O27" s="37"/>
    </row>
    <row r="28" spans="1:15" s="493" customFormat="1" x14ac:dyDescent="0.25">
      <c r="A28" s="15">
        <v>20101</v>
      </c>
      <c r="B28" s="49" t="s">
        <v>3946</v>
      </c>
      <c r="C28" s="40"/>
      <c r="D28" s="40"/>
      <c r="E28" s="40" t="s">
        <v>70</v>
      </c>
      <c r="F28" s="40"/>
      <c r="G28" s="40"/>
      <c r="H28" s="47" t="s">
        <v>69</v>
      </c>
      <c r="I28" s="511">
        <v>3110.9</v>
      </c>
      <c r="J28" s="512">
        <v>0.903528</v>
      </c>
      <c r="K28" s="512">
        <v>1.0039199999999999</v>
      </c>
      <c r="L28" s="513">
        <v>2810.8</v>
      </c>
      <c r="M28" s="70">
        <v>234.233</v>
      </c>
      <c r="O28" s="37"/>
    </row>
    <row r="29" spans="1:15" s="493" customFormat="1" x14ac:dyDescent="0.25">
      <c r="A29" s="15">
        <v>20101</v>
      </c>
      <c r="B29" s="41" t="s">
        <v>3947</v>
      </c>
      <c r="C29" s="40"/>
      <c r="D29" s="40" t="s">
        <v>70</v>
      </c>
      <c r="E29" s="40"/>
      <c r="F29" s="40"/>
      <c r="G29" s="40"/>
      <c r="H29" s="47" t="s">
        <v>69</v>
      </c>
      <c r="I29" s="511">
        <v>1555.4</v>
      </c>
      <c r="J29" s="512">
        <v>0.9</v>
      </c>
      <c r="K29" s="512"/>
      <c r="L29" s="513">
        <v>1399.9</v>
      </c>
      <c r="M29" s="70">
        <v>116.658</v>
      </c>
      <c r="O29" s="37"/>
    </row>
    <row r="30" spans="1:15" s="509" customFormat="1" ht="39" customHeight="1" x14ac:dyDescent="0.25">
      <c r="A30" s="15">
        <v>20101</v>
      </c>
      <c r="B30" s="41" t="s">
        <v>3948</v>
      </c>
      <c r="C30" s="40" t="s">
        <v>70</v>
      </c>
      <c r="D30" s="40"/>
      <c r="E30" s="40"/>
      <c r="F30" s="40"/>
      <c r="G30" s="40"/>
      <c r="H30" s="47" t="s">
        <v>69</v>
      </c>
      <c r="I30" s="511">
        <v>1259.9100000000001</v>
      </c>
      <c r="J30" s="512">
        <v>0.90740699999999996</v>
      </c>
      <c r="K30" s="512">
        <v>1.00823</v>
      </c>
      <c r="L30" s="513">
        <v>1143.3</v>
      </c>
      <c r="M30" s="70">
        <v>95.275000000000006</v>
      </c>
      <c r="N30" s="493"/>
      <c r="O30" s="37"/>
    </row>
    <row r="31" spans="1:15" s="509" customFormat="1" x14ac:dyDescent="0.25">
      <c r="A31" s="15">
        <v>20101</v>
      </c>
      <c r="B31" s="43" t="s">
        <v>3949</v>
      </c>
      <c r="C31" s="40"/>
      <c r="D31" s="40" t="s">
        <v>70</v>
      </c>
      <c r="E31" s="40"/>
      <c r="F31" s="40"/>
      <c r="G31" s="40"/>
      <c r="H31" s="47" t="s">
        <v>69</v>
      </c>
      <c r="I31" s="511">
        <v>1555.4</v>
      </c>
      <c r="J31" s="512">
        <v>0.90798299999999998</v>
      </c>
      <c r="K31" s="512">
        <v>1.0088699999999999</v>
      </c>
      <c r="L31" s="513">
        <v>1412.3</v>
      </c>
      <c r="M31" s="70">
        <v>117.69199999999999</v>
      </c>
      <c r="N31" s="493"/>
      <c r="O31" s="37"/>
    </row>
    <row r="32" spans="1:15" s="509" customFormat="1" x14ac:dyDescent="0.25">
      <c r="A32" s="499">
        <v>210101</v>
      </c>
      <c r="B32" s="500" t="s">
        <v>3950</v>
      </c>
      <c r="C32" s="502"/>
      <c r="D32" s="502"/>
      <c r="E32" s="502"/>
      <c r="F32" s="502"/>
      <c r="G32" s="502"/>
      <c r="H32" s="515"/>
      <c r="I32" s="516"/>
      <c r="J32" s="519"/>
      <c r="K32" s="520"/>
      <c r="L32" s="518"/>
      <c r="M32" s="507">
        <v>349.97500000000002</v>
      </c>
      <c r="N32" s="493"/>
      <c r="O32" s="37"/>
    </row>
    <row r="33" spans="1:15" s="509" customFormat="1" ht="41.25" customHeight="1" x14ac:dyDescent="0.25">
      <c r="A33" s="15">
        <v>210101</v>
      </c>
      <c r="B33" s="41" t="s">
        <v>3951</v>
      </c>
      <c r="C33" s="40"/>
      <c r="D33" s="40"/>
      <c r="E33" s="40" t="s">
        <v>70</v>
      </c>
      <c r="F33" s="40"/>
      <c r="G33" s="40"/>
      <c r="H33" s="47" t="s">
        <v>69</v>
      </c>
      <c r="I33" s="511">
        <v>3110.9</v>
      </c>
      <c r="J33" s="512">
        <v>0.9</v>
      </c>
      <c r="K33" s="512"/>
      <c r="L33" s="513">
        <v>2799.8</v>
      </c>
      <c r="M33" s="70">
        <v>233.31700000000001</v>
      </c>
      <c r="N33" s="493"/>
      <c r="O33" s="37"/>
    </row>
    <row r="34" spans="1:15" s="493" customFormat="1" ht="25.5" customHeight="1" x14ac:dyDescent="0.25">
      <c r="A34" s="15">
        <v>210101</v>
      </c>
      <c r="B34" s="41" t="s">
        <v>3952</v>
      </c>
      <c r="C34" s="40"/>
      <c r="D34" s="40" t="s">
        <v>70</v>
      </c>
      <c r="E34" s="40"/>
      <c r="F34" s="40"/>
      <c r="G34" s="40"/>
      <c r="H34" s="47" t="s">
        <v>69</v>
      </c>
      <c r="I34" s="511">
        <v>1555.4</v>
      </c>
      <c r="J34" s="512">
        <v>0.9</v>
      </c>
      <c r="K34" s="512"/>
      <c r="L34" s="513">
        <v>1399.9</v>
      </c>
      <c r="M34" s="70">
        <v>116.658</v>
      </c>
      <c r="O34" s="37"/>
    </row>
    <row r="35" spans="1:15" s="493" customFormat="1" x14ac:dyDescent="0.25">
      <c r="A35" s="499" t="s">
        <v>73</v>
      </c>
      <c r="B35" s="514" t="s">
        <v>3953</v>
      </c>
      <c r="C35" s="502"/>
      <c r="D35" s="502"/>
      <c r="E35" s="502"/>
      <c r="F35" s="502"/>
      <c r="G35" s="502"/>
      <c r="H35" s="515"/>
      <c r="I35" s="516"/>
      <c r="J35" s="517"/>
      <c r="K35" s="517"/>
      <c r="L35" s="518"/>
      <c r="M35" s="507">
        <v>971.39199999999994</v>
      </c>
      <c r="O35" s="37"/>
    </row>
    <row r="36" spans="1:15" s="493" customFormat="1" x14ac:dyDescent="0.25">
      <c r="A36" s="15" t="s">
        <v>73</v>
      </c>
      <c r="B36" s="41" t="s">
        <v>3954</v>
      </c>
      <c r="C36" s="40"/>
      <c r="D36" s="40" t="s">
        <v>70</v>
      </c>
      <c r="E36" s="40"/>
      <c r="F36" s="40"/>
      <c r="G36" s="40"/>
      <c r="H36" s="47" t="s">
        <v>74</v>
      </c>
      <c r="I36" s="511">
        <v>1555.4</v>
      </c>
      <c r="J36" s="69">
        <v>1</v>
      </c>
      <c r="K36" s="69"/>
      <c r="L36" s="513">
        <v>1555.4</v>
      </c>
      <c r="M36" s="70">
        <v>129.61699999999999</v>
      </c>
      <c r="O36" s="37"/>
    </row>
    <row r="37" spans="1:15" s="493" customFormat="1" ht="27" customHeight="1" x14ac:dyDescent="0.25">
      <c r="A37" s="15" t="s">
        <v>73</v>
      </c>
      <c r="B37" s="41" t="s">
        <v>3955</v>
      </c>
      <c r="C37" s="40"/>
      <c r="D37" s="40"/>
      <c r="E37" s="40" t="s">
        <v>70</v>
      </c>
      <c r="F37" s="40"/>
      <c r="G37" s="40"/>
      <c r="H37" s="47" t="s">
        <v>69</v>
      </c>
      <c r="I37" s="511">
        <v>3110.9</v>
      </c>
      <c r="J37" s="512">
        <v>0.91566000000000014</v>
      </c>
      <c r="K37" s="512">
        <v>1.0174000000000001</v>
      </c>
      <c r="L37" s="513">
        <v>2848.5</v>
      </c>
      <c r="M37" s="70">
        <v>237.375</v>
      </c>
      <c r="O37" s="37"/>
    </row>
    <row r="38" spans="1:15" s="509" customFormat="1" ht="29.25" customHeight="1" x14ac:dyDescent="0.25">
      <c r="A38" s="15" t="s">
        <v>73</v>
      </c>
      <c r="B38" s="41" t="s">
        <v>3956</v>
      </c>
      <c r="C38" s="40"/>
      <c r="D38" s="40"/>
      <c r="E38" s="40" t="s">
        <v>70</v>
      </c>
      <c r="F38" s="40"/>
      <c r="G38" s="40"/>
      <c r="H38" s="47" t="s">
        <v>69</v>
      </c>
      <c r="I38" s="511">
        <v>3110.9</v>
      </c>
      <c r="J38" s="512">
        <v>0.91201500000000002</v>
      </c>
      <c r="K38" s="512">
        <v>1.01335</v>
      </c>
      <c r="L38" s="513">
        <v>2837.2</v>
      </c>
      <c r="M38" s="70">
        <v>236.43299999999999</v>
      </c>
      <c r="N38" s="493"/>
      <c r="O38" s="37"/>
    </row>
    <row r="39" spans="1:15" s="493" customFormat="1" x14ac:dyDescent="0.25">
      <c r="A39" s="15" t="s">
        <v>73</v>
      </c>
      <c r="B39" s="41" t="s">
        <v>3957</v>
      </c>
      <c r="C39" s="40"/>
      <c r="D39" s="40" t="s">
        <v>70</v>
      </c>
      <c r="E39" s="40"/>
      <c r="F39" s="40"/>
      <c r="G39" s="40"/>
      <c r="H39" s="47" t="s">
        <v>74</v>
      </c>
      <c r="I39" s="511">
        <v>1555.4</v>
      </c>
      <c r="J39" s="69">
        <v>1</v>
      </c>
      <c r="K39" s="69"/>
      <c r="L39" s="513">
        <v>1555.4</v>
      </c>
      <c r="M39" s="70">
        <v>129.61699999999999</v>
      </c>
      <c r="O39" s="37"/>
    </row>
    <row r="40" spans="1:15" s="493" customFormat="1" x14ac:dyDescent="0.25">
      <c r="A40" s="15" t="s">
        <v>73</v>
      </c>
      <c r="B40" s="43" t="s">
        <v>3958</v>
      </c>
      <c r="C40" s="40"/>
      <c r="D40" s="40"/>
      <c r="E40" s="40" t="s">
        <v>70</v>
      </c>
      <c r="F40" s="40"/>
      <c r="G40" s="40"/>
      <c r="H40" s="47" t="s">
        <v>69</v>
      </c>
      <c r="I40" s="511">
        <v>3110.9</v>
      </c>
      <c r="J40" s="512">
        <v>0.91942199999999996</v>
      </c>
      <c r="K40" s="512">
        <v>1.0215799999999999</v>
      </c>
      <c r="L40" s="513">
        <v>2860.2</v>
      </c>
      <c r="M40" s="70">
        <v>238.35</v>
      </c>
      <c r="O40" s="37"/>
    </row>
    <row r="41" spans="1:15" s="493" customFormat="1" x14ac:dyDescent="0.25">
      <c r="A41" s="499">
        <v>41601</v>
      </c>
      <c r="B41" s="500" t="s">
        <v>3959</v>
      </c>
      <c r="C41" s="502"/>
      <c r="D41" s="502"/>
      <c r="E41" s="502"/>
      <c r="F41" s="502"/>
      <c r="G41" s="502"/>
      <c r="H41" s="515"/>
      <c r="I41" s="516"/>
      <c r="J41" s="517"/>
      <c r="K41" s="517"/>
      <c r="L41" s="518"/>
      <c r="M41" s="507">
        <v>2756.8729999999991</v>
      </c>
      <c r="O41" s="37"/>
    </row>
    <row r="42" spans="1:15" s="493" customFormat="1" ht="24.75" customHeight="1" x14ac:dyDescent="0.25">
      <c r="A42" s="15">
        <v>41601</v>
      </c>
      <c r="B42" s="43" t="s">
        <v>3960</v>
      </c>
      <c r="C42" s="40"/>
      <c r="D42" s="40" t="s">
        <v>70</v>
      </c>
      <c r="E42" s="40"/>
      <c r="F42" s="40"/>
      <c r="G42" s="40"/>
      <c r="H42" s="47" t="s">
        <v>69</v>
      </c>
      <c r="I42" s="511">
        <v>1555.4</v>
      </c>
      <c r="J42" s="512">
        <v>0.9</v>
      </c>
      <c r="K42" s="512"/>
      <c r="L42" s="513">
        <v>1399.9</v>
      </c>
      <c r="M42" s="70">
        <v>116.658</v>
      </c>
      <c r="O42" s="37"/>
    </row>
    <row r="43" spans="1:15" s="493" customFormat="1" ht="24.75" customHeight="1" x14ac:dyDescent="0.25">
      <c r="A43" s="15">
        <v>41601</v>
      </c>
      <c r="B43" s="43" t="s">
        <v>3961</v>
      </c>
      <c r="C43" s="40"/>
      <c r="D43" s="40"/>
      <c r="E43" s="40"/>
      <c r="F43" s="40"/>
      <c r="G43" s="40" t="s">
        <v>71</v>
      </c>
      <c r="H43" s="47" t="s">
        <v>69</v>
      </c>
      <c r="I43" s="511">
        <v>4474.8</v>
      </c>
      <c r="J43" s="512">
        <v>0.9</v>
      </c>
      <c r="K43" s="512"/>
      <c r="L43" s="513">
        <v>4027.3</v>
      </c>
      <c r="M43" s="70">
        <v>335.608</v>
      </c>
      <c r="O43" s="37"/>
    </row>
    <row r="44" spans="1:15" s="493" customFormat="1" x14ac:dyDescent="0.25">
      <c r="A44" s="15">
        <v>41601</v>
      </c>
      <c r="B44" s="43" t="s">
        <v>3962</v>
      </c>
      <c r="C44" s="40"/>
      <c r="D44" s="40"/>
      <c r="E44" s="40" t="s">
        <v>70</v>
      </c>
      <c r="F44" s="40"/>
      <c r="G44" s="40"/>
      <c r="H44" s="47" t="s">
        <v>69</v>
      </c>
      <c r="I44" s="511">
        <v>3110.9</v>
      </c>
      <c r="J44" s="512">
        <v>0.9</v>
      </c>
      <c r="K44" s="512"/>
      <c r="L44" s="513">
        <v>2799.8</v>
      </c>
      <c r="M44" s="70">
        <v>233.31700000000001</v>
      </c>
      <c r="O44" s="37"/>
    </row>
    <row r="45" spans="1:15" s="493" customFormat="1" x14ac:dyDescent="0.25">
      <c r="A45" s="15">
        <v>41601</v>
      </c>
      <c r="B45" s="41" t="s">
        <v>3963</v>
      </c>
      <c r="C45" s="40"/>
      <c r="D45" s="40"/>
      <c r="E45" s="40" t="s">
        <v>70</v>
      </c>
      <c r="F45" s="40"/>
      <c r="G45" s="40"/>
      <c r="H45" s="47" t="s">
        <v>69</v>
      </c>
      <c r="I45" s="511">
        <v>3110.9</v>
      </c>
      <c r="J45" s="512">
        <v>0.9</v>
      </c>
      <c r="K45" s="512"/>
      <c r="L45" s="513">
        <v>2799.8</v>
      </c>
      <c r="M45" s="70">
        <v>233.31700000000001</v>
      </c>
      <c r="O45" s="37"/>
    </row>
    <row r="46" spans="1:15" s="493" customFormat="1" x14ac:dyDescent="0.25">
      <c r="A46" s="15">
        <v>41601</v>
      </c>
      <c r="B46" s="43" t="s">
        <v>3964</v>
      </c>
      <c r="C46" s="40"/>
      <c r="D46" s="40"/>
      <c r="E46" s="40" t="s">
        <v>70</v>
      </c>
      <c r="F46" s="40"/>
      <c r="G46" s="40"/>
      <c r="H46" s="47" t="s">
        <v>69</v>
      </c>
      <c r="I46" s="511">
        <v>3110.9</v>
      </c>
      <c r="J46" s="512">
        <v>0.9</v>
      </c>
      <c r="K46" s="512"/>
      <c r="L46" s="513">
        <v>2799.8</v>
      </c>
      <c r="M46" s="70">
        <v>233.31700000000001</v>
      </c>
      <c r="O46" s="37"/>
    </row>
    <row r="47" spans="1:15" s="493" customFormat="1" x14ac:dyDescent="0.25">
      <c r="A47" s="15">
        <v>41601</v>
      </c>
      <c r="B47" s="43" t="s">
        <v>3965</v>
      </c>
      <c r="C47" s="40"/>
      <c r="D47" s="40" t="s">
        <v>70</v>
      </c>
      <c r="E47" s="40"/>
      <c r="F47" s="40"/>
      <c r="G47" s="40"/>
      <c r="H47" s="47" t="s">
        <v>69</v>
      </c>
      <c r="I47" s="511">
        <v>1555.4</v>
      </c>
      <c r="J47" s="512">
        <v>0.9</v>
      </c>
      <c r="K47" s="512"/>
      <c r="L47" s="513">
        <v>1399.9</v>
      </c>
      <c r="M47" s="70">
        <v>116.658</v>
      </c>
      <c r="O47" s="37"/>
    </row>
    <row r="48" spans="1:15" s="493" customFormat="1" x14ac:dyDescent="0.25">
      <c r="A48" s="15">
        <v>41601</v>
      </c>
      <c r="B48" s="43" t="s">
        <v>3966</v>
      </c>
      <c r="C48" s="40"/>
      <c r="D48" s="40" t="s">
        <v>70</v>
      </c>
      <c r="E48" s="40"/>
      <c r="F48" s="40"/>
      <c r="G48" s="40"/>
      <c r="H48" s="47" t="s">
        <v>69</v>
      </c>
      <c r="I48" s="511">
        <v>1555.4</v>
      </c>
      <c r="J48" s="512">
        <v>0.9</v>
      </c>
      <c r="K48" s="512"/>
      <c r="L48" s="513">
        <v>1399.9</v>
      </c>
      <c r="M48" s="70">
        <v>116.658</v>
      </c>
      <c r="O48" s="37"/>
    </row>
    <row r="49" spans="1:15" s="493" customFormat="1" x14ac:dyDescent="0.25">
      <c r="A49" s="15">
        <v>41601</v>
      </c>
      <c r="B49" s="43" t="s">
        <v>3967</v>
      </c>
      <c r="C49" s="40"/>
      <c r="D49" s="40"/>
      <c r="E49" s="40"/>
      <c r="F49" s="40" t="s">
        <v>70</v>
      </c>
      <c r="G49" s="40"/>
      <c r="H49" s="47" t="s">
        <v>69</v>
      </c>
      <c r="I49" s="511">
        <v>3698.2</v>
      </c>
      <c r="J49" s="512">
        <v>0.9</v>
      </c>
      <c r="K49" s="512"/>
      <c r="L49" s="513">
        <v>3328.4</v>
      </c>
      <c r="M49" s="70">
        <v>277.36700000000002</v>
      </c>
      <c r="O49" s="37"/>
    </row>
    <row r="50" spans="1:15" s="493" customFormat="1" x14ac:dyDescent="0.25">
      <c r="A50" s="15">
        <v>41601</v>
      </c>
      <c r="B50" s="43" t="s">
        <v>3968</v>
      </c>
      <c r="C50" s="40"/>
      <c r="D50" s="40" t="s">
        <v>71</v>
      </c>
      <c r="E50" s="40"/>
      <c r="F50" s="40"/>
      <c r="G50" s="40"/>
      <c r="H50" s="47" t="s">
        <v>69</v>
      </c>
      <c r="I50" s="511">
        <v>1555.4</v>
      </c>
      <c r="J50" s="512">
        <v>0.9</v>
      </c>
      <c r="K50" s="512"/>
      <c r="L50" s="513">
        <v>1399.9</v>
      </c>
      <c r="M50" s="70">
        <v>116.658</v>
      </c>
      <c r="O50" s="37"/>
    </row>
    <row r="51" spans="1:15" s="493" customFormat="1" x14ac:dyDescent="0.25">
      <c r="A51" s="15">
        <v>41601</v>
      </c>
      <c r="B51" s="41" t="s">
        <v>3969</v>
      </c>
      <c r="C51" s="40"/>
      <c r="D51" s="40" t="s">
        <v>70</v>
      </c>
      <c r="E51" s="40"/>
      <c r="F51" s="40"/>
      <c r="G51" s="40"/>
      <c r="H51" s="47" t="s">
        <v>69</v>
      </c>
      <c r="I51" s="511">
        <v>1555.4</v>
      </c>
      <c r="J51" s="512">
        <v>0.9</v>
      </c>
      <c r="K51" s="512"/>
      <c r="L51" s="513">
        <v>1399.9</v>
      </c>
      <c r="M51" s="70">
        <v>116.658</v>
      </c>
      <c r="O51" s="37"/>
    </row>
    <row r="52" spans="1:15" s="493" customFormat="1" x14ac:dyDescent="0.25">
      <c r="A52" s="15">
        <v>41601</v>
      </c>
      <c r="B52" s="43" t="s">
        <v>3970</v>
      </c>
      <c r="C52" s="40"/>
      <c r="D52" s="40" t="s">
        <v>70</v>
      </c>
      <c r="E52" s="40"/>
      <c r="F52" s="40"/>
      <c r="G52" s="40"/>
      <c r="H52" s="47" t="s">
        <v>69</v>
      </c>
      <c r="I52" s="511">
        <v>1555.4</v>
      </c>
      <c r="J52" s="512">
        <v>0.9</v>
      </c>
      <c r="K52" s="512"/>
      <c r="L52" s="513">
        <v>1399.9</v>
      </c>
      <c r="M52" s="70">
        <v>116.658</v>
      </c>
      <c r="O52" s="37"/>
    </row>
    <row r="53" spans="1:15" s="493" customFormat="1" x14ac:dyDescent="0.25">
      <c r="A53" s="15">
        <v>41601</v>
      </c>
      <c r="B53" s="43" t="s">
        <v>3971</v>
      </c>
      <c r="C53" s="40"/>
      <c r="D53" s="40"/>
      <c r="E53" s="40"/>
      <c r="F53" s="40" t="s">
        <v>70</v>
      </c>
      <c r="G53" s="40"/>
      <c r="H53" s="47" t="s">
        <v>69</v>
      </c>
      <c r="I53" s="511">
        <v>3698.2</v>
      </c>
      <c r="J53" s="512">
        <v>0.9</v>
      </c>
      <c r="K53" s="512"/>
      <c r="L53" s="513">
        <v>3328.4</v>
      </c>
      <c r="M53" s="70">
        <v>277.36700000000002</v>
      </c>
      <c r="O53" s="37"/>
    </row>
    <row r="54" spans="1:15" s="493" customFormat="1" x14ac:dyDescent="0.25">
      <c r="A54" s="15">
        <v>41601</v>
      </c>
      <c r="B54" s="43" t="s">
        <v>3972</v>
      </c>
      <c r="C54" s="40"/>
      <c r="D54" s="40" t="s">
        <v>70</v>
      </c>
      <c r="E54" s="42"/>
      <c r="F54" s="40"/>
      <c r="G54" s="40"/>
      <c r="H54" s="47" t="s">
        <v>69</v>
      </c>
      <c r="I54" s="511">
        <v>1555.4</v>
      </c>
      <c r="J54" s="512">
        <v>0.9</v>
      </c>
      <c r="K54" s="512"/>
      <c r="L54" s="513">
        <v>1399.9</v>
      </c>
      <c r="M54" s="70">
        <v>116.658</v>
      </c>
      <c r="O54" s="37"/>
    </row>
    <row r="55" spans="1:15" s="493" customFormat="1" x14ac:dyDescent="0.25">
      <c r="A55" s="15">
        <v>41601</v>
      </c>
      <c r="B55" s="43" t="s">
        <v>3973</v>
      </c>
      <c r="C55" s="40"/>
      <c r="D55" s="40" t="s">
        <v>70</v>
      </c>
      <c r="E55" s="40"/>
      <c r="F55" s="42"/>
      <c r="G55" s="40"/>
      <c r="H55" s="47" t="s">
        <v>69</v>
      </c>
      <c r="I55" s="511">
        <v>1555.4</v>
      </c>
      <c r="J55" s="512">
        <v>0.9</v>
      </c>
      <c r="K55" s="512"/>
      <c r="L55" s="513">
        <v>1399.9</v>
      </c>
      <c r="M55" s="70">
        <v>116.658</v>
      </c>
      <c r="O55" s="37"/>
    </row>
    <row r="56" spans="1:15" s="493" customFormat="1" x14ac:dyDescent="0.25">
      <c r="A56" s="15">
        <v>41601</v>
      </c>
      <c r="B56" s="43" t="s">
        <v>3974</v>
      </c>
      <c r="C56" s="40"/>
      <c r="D56" s="40" t="s">
        <v>70</v>
      </c>
      <c r="E56" s="40"/>
      <c r="F56" s="42"/>
      <c r="G56" s="40"/>
      <c r="H56" s="47" t="s">
        <v>69</v>
      </c>
      <c r="I56" s="511">
        <v>1555.4</v>
      </c>
      <c r="J56" s="512">
        <v>0.9</v>
      </c>
      <c r="K56" s="512"/>
      <c r="L56" s="513">
        <v>1399.9</v>
      </c>
      <c r="M56" s="70">
        <v>116.658</v>
      </c>
      <c r="O56" s="37"/>
    </row>
    <row r="57" spans="1:15" s="509" customFormat="1" x14ac:dyDescent="0.25">
      <c r="A57" s="15">
        <v>41601</v>
      </c>
      <c r="B57" s="41" t="s">
        <v>3975</v>
      </c>
      <c r="C57" s="40"/>
      <c r="D57" s="40" t="s">
        <v>70</v>
      </c>
      <c r="E57" s="40"/>
      <c r="F57" s="40"/>
      <c r="G57" s="40"/>
      <c r="H57" s="47" t="s">
        <v>69</v>
      </c>
      <c r="I57" s="511">
        <v>1555.4</v>
      </c>
      <c r="J57" s="512">
        <v>0.9</v>
      </c>
      <c r="K57" s="512"/>
      <c r="L57" s="513">
        <v>1399.9</v>
      </c>
      <c r="M57" s="70">
        <v>116.658</v>
      </c>
      <c r="N57" s="493"/>
      <c r="O57" s="37"/>
    </row>
    <row r="58" spans="1:15" s="509" customFormat="1" ht="28.5" customHeight="1" x14ac:dyDescent="0.25">
      <c r="A58" s="499">
        <v>60101</v>
      </c>
      <c r="B58" s="514" t="s">
        <v>3976</v>
      </c>
      <c r="C58" s="502"/>
      <c r="D58" s="502"/>
      <c r="E58" s="502"/>
      <c r="F58" s="502"/>
      <c r="G58" s="502"/>
      <c r="H58" s="515"/>
      <c r="I58" s="516"/>
      <c r="J58" s="519"/>
      <c r="K58" s="520"/>
      <c r="L58" s="518"/>
      <c r="M58" s="507">
        <v>699.95</v>
      </c>
      <c r="N58" s="493"/>
      <c r="O58" s="37"/>
    </row>
    <row r="59" spans="1:15" s="509" customFormat="1" ht="28.5" customHeight="1" x14ac:dyDescent="0.25">
      <c r="A59" s="15">
        <v>60101</v>
      </c>
      <c r="B59" s="41" t="s">
        <v>3977</v>
      </c>
      <c r="C59" s="40"/>
      <c r="D59" s="40"/>
      <c r="E59" s="40" t="s">
        <v>70</v>
      </c>
      <c r="F59" s="40"/>
      <c r="G59" s="40"/>
      <c r="H59" s="47" t="s">
        <v>69</v>
      </c>
      <c r="I59" s="511">
        <v>3110.9</v>
      </c>
      <c r="J59" s="512">
        <v>0.9</v>
      </c>
      <c r="K59" s="512"/>
      <c r="L59" s="513">
        <v>2799.8</v>
      </c>
      <c r="M59" s="70">
        <v>233.31700000000001</v>
      </c>
      <c r="N59" s="493"/>
      <c r="O59" s="37"/>
    </row>
    <row r="60" spans="1:15" s="509" customFormat="1" ht="28.5" customHeight="1" x14ac:dyDescent="0.25">
      <c r="A60" s="15">
        <v>60101</v>
      </c>
      <c r="B60" s="41" t="s">
        <v>3978</v>
      </c>
      <c r="C60" s="40"/>
      <c r="D60" s="40" t="s">
        <v>70</v>
      </c>
      <c r="E60" s="40"/>
      <c r="F60" s="40"/>
      <c r="G60" s="40"/>
      <c r="H60" s="47" t="s">
        <v>69</v>
      </c>
      <c r="I60" s="511">
        <v>1555.4</v>
      </c>
      <c r="J60" s="512">
        <v>0.9</v>
      </c>
      <c r="K60" s="512"/>
      <c r="L60" s="513">
        <v>1399.9</v>
      </c>
      <c r="M60" s="70">
        <v>116.658</v>
      </c>
      <c r="N60" s="493"/>
      <c r="O60" s="37"/>
    </row>
    <row r="61" spans="1:15" s="509" customFormat="1" ht="28.5" customHeight="1" x14ac:dyDescent="0.25">
      <c r="A61" s="15">
        <v>60101</v>
      </c>
      <c r="B61" s="41" t="s">
        <v>3979</v>
      </c>
      <c r="C61" s="40"/>
      <c r="D61" s="40"/>
      <c r="E61" s="42" t="s">
        <v>70</v>
      </c>
      <c r="F61" s="40"/>
      <c r="G61" s="40"/>
      <c r="H61" s="47" t="s">
        <v>69</v>
      </c>
      <c r="I61" s="511">
        <v>3110.9</v>
      </c>
      <c r="J61" s="512">
        <v>0.9</v>
      </c>
      <c r="K61" s="512"/>
      <c r="L61" s="513">
        <v>2799.8</v>
      </c>
      <c r="M61" s="70">
        <v>233.31700000000001</v>
      </c>
      <c r="N61" s="493"/>
      <c r="O61" s="37"/>
    </row>
    <row r="62" spans="1:15" s="509" customFormat="1" ht="28.5" customHeight="1" x14ac:dyDescent="0.25">
      <c r="A62" s="15">
        <v>60101</v>
      </c>
      <c r="B62" s="41" t="s">
        <v>3980</v>
      </c>
      <c r="C62" s="40"/>
      <c r="D62" s="40" t="s">
        <v>68</v>
      </c>
      <c r="E62" s="40"/>
      <c r="F62" s="40"/>
      <c r="G62" s="40"/>
      <c r="H62" s="47" t="s">
        <v>69</v>
      </c>
      <c r="I62" s="511">
        <v>1555.4</v>
      </c>
      <c r="J62" s="512">
        <v>0.9</v>
      </c>
      <c r="K62" s="512"/>
      <c r="L62" s="513">
        <v>1399.9</v>
      </c>
      <c r="M62" s="70">
        <v>116.658</v>
      </c>
      <c r="N62" s="493"/>
      <c r="O62" s="37"/>
    </row>
    <row r="63" spans="1:15" s="509" customFormat="1" x14ac:dyDescent="0.25">
      <c r="A63" s="499">
        <v>70101</v>
      </c>
      <c r="B63" s="514" t="s">
        <v>3981</v>
      </c>
      <c r="C63" s="502"/>
      <c r="D63" s="502"/>
      <c r="E63" s="502"/>
      <c r="F63" s="502"/>
      <c r="G63" s="502"/>
      <c r="H63" s="515"/>
      <c r="I63" s="516"/>
      <c r="J63" s="517"/>
      <c r="K63" s="517"/>
      <c r="L63" s="518"/>
      <c r="M63" s="507">
        <v>1704.7089999999998</v>
      </c>
      <c r="N63" s="493"/>
      <c r="O63" s="37"/>
    </row>
    <row r="64" spans="1:15" s="509" customFormat="1" x14ac:dyDescent="0.25">
      <c r="A64" s="15">
        <v>70101</v>
      </c>
      <c r="B64" s="41" t="s">
        <v>3982</v>
      </c>
      <c r="C64" s="40"/>
      <c r="D64" s="40" t="s">
        <v>70</v>
      </c>
      <c r="E64" s="40"/>
      <c r="F64" s="40"/>
      <c r="G64" s="40"/>
      <c r="H64" s="47" t="s">
        <v>69</v>
      </c>
      <c r="I64" s="511">
        <v>1555.4</v>
      </c>
      <c r="J64" s="512">
        <v>0.90511199999999992</v>
      </c>
      <c r="K64" s="512">
        <v>1.0056799999999999</v>
      </c>
      <c r="L64" s="513">
        <v>1407.8</v>
      </c>
      <c r="M64" s="70">
        <v>117.31699999999999</v>
      </c>
      <c r="N64" s="493"/>
      <c r="O64" s="37"/>
    </row>
    <row r="65" spans="1:15" s="509" customFormat="1" x14ac:dyDescent="0.25">
      <c r="A65" s="15">
        <v>70101</v>
      </c>
      <c r="B65" s="41" t="s">
        <v>3983</v>
      </c>
      <c r="C65" s="40"/>
      <c r="D65" s="40"/>
      <c r="E65" s="40" t="s">
        <v>70</v>
      </c>
      <c r="F65" s="40"/>
      <c r="G65" s="40"/>
      <c r="H65" s="47" t="s">
        <v>69</v>
      </c>
      <c r="I65" s="511">
        <v>3110.9</v>
      </c>
      <c r="J65" s="512">
        <v>0.90573300000000001</v>
      </c>
      <c r="K65" s="512">
        <v>1.00637</v>
      </c>
      <c r="L65" s="513">
        <v>2817.6</v>
      </c>
      <c r="M65" s="70">
        <v>234.8</v>
      </c>
      <c r="N65" s="493"/>
      <c r="O65" s="37"/>
    </row>
    <row r="66" spans="1:15" s="509" customFormat="1" x14ac:dyDescent="0.25">
      <c r="A66" s="15">
        <v>70101</v>
      </c>
      <c r="B66" s="41" t="s">
        <v>3984</v>
      </c>
      <c r="C66" s="40"/>
      <c r="D66" s="40"/>
      <c r="E66" s="40"/>
      <c r="F66" s="40" t="s">
        <v>71</v>
      </c>
      <c r="G66" s="40"/>
      <c r="H66" s="47" t="s">
        <v>69</v>
      </c>
      <c r="I66" s="511">
        <v>3698.2</v>
      </c>
      <c r="J66" s="512">
        <v>0.90713699999999997</v>
      </c>
      <c r="K66" s="512">
        <v>1.00793</v>
      </c>
      <c r="L66" s="513">
        <v>3354.8</v>
      </c>
      <c r="M66" s="70">
        <v>279.56700000000001</v>
      </c>
      <c r="N66" s="493"/>
      <c r="O66" s="37"/>
    </row>
    <row r="67" spans="1:15" s="509" customFormat="1" ht="33.75" customHeight="1" x14ac:dyDescent="0.25">
      <c r="A67" s="15">
        <v>70101</v>
      </c>
      <c r="B67" s="41" t="s">
        <v>3985</v>
      </c>
      <c r="C67" s="40"/>
      <c r="D67" s="40"/>
      <c r="E67" s="40"/>
      <c r="F67" s="40" t="s">
        <v>71</v>
      </c>
      <c r="G67" s="40"/>
      <c r="H67" s="47" t="s">
        <v>69</v>
      </c>
      <c r="I67" s="511">
        <v>3698.2</v>
      </c>
      <c r="J67" s="512">
        <v>0.90785699999999991</v>
      </c>
      <c r="K67" s="512">
        <v>1.0087299999999999</v>
      </c>
      <c r="L67" s="513">
        <v>3357.4</v>
      </c>
      <c r="M67" s="70">
        <v>279.78300000000002</v>
      </c>
      <c r="N67" s="493"/>
      <c r="O67" s="37"/>
    </row>
    <row r="68" spans="1:15" s="509" customFormat="1" x14ac:dyDescent="0.25">
      <c r="A68" s="15">
        <v>70101</v>
      </c>
      <c r="B68" s="41" t="s">
        <v>3986</v>
      </c>
      <c r="C68" s="40"/>
      <c r="D68" s="40"/>
      <c r="E68" s="40"/>
      <c r="F68" s="40" t="s">
        <v>71</v>
      </c>
      <c r="G68" s="40"/>
      <c r="H68" s="47" t="s">
        <v>69</v>
      </c>
      <c r="I68" s="511">
        <v>3698.2</v>
      </c>
      <c r="J68" s="512">
        <v>0.90528300000000006</v>
      </c>
      <c r="K68" s="512">
        <v>1.00587</v>
      </c>
      <c r="L68" s="513">
        <v>3347.9</v>
      </c>
      <c r="M68" s="70">
        <v>278.99200000000002</v>
      </c>
      <c r="N68" s="493"/>
      <c r="O68" s="37"/>
    </row>
    <row r="69" spans="1:15" s="509" customFormat="1" x14ac:dyDescent="0.25">
      <c r="A69" s="15">
        <v>70101</v>
      </c>
      <c r="B69" s="41" t="s">
        <v>3987</v>
      </c>
      <c r="C69" s="40"/>
      <c r="D69" s="40"/>
      <c r="E69" s="40"/>
      <c r="F69" s="40" t="s">
        <v>71</v>
      </c>
      <c r="G69" s="40"/>
      <c r="H69" s="47" t="s">
        <v>69</v>
      </c>
      <c r="I69" s="511">
        <v>3698.2</v>
      </c>
      <c r="J69" s="512">
        <v>0.90763200000000011</v>
      </c>
      <c r="K69" s="512">
        <v>1.00848</v>
      </c>
      <c r="L69" s="513">
        <v>3356.6</v>
      </c>
      <c r="M69" s="70">
        <v>279.71699999999998</v>
      </c>
      <c r="N69" s="493"/>
      <c r="O69" s="37"/>
    </row>
    <row r="70" spans="1:15" s="509" customFormat="1" x14ac:dyDescent="0.25">
      <c r="A70" s="15">
        <v>70101</v>
      </c>
      <c r="B70" s="44" t="s">
        <v>3988</v>
      </c>
      <c r="C70" s="40"/>
      <c r="D70" s="40"/>
      <c r="E70" s="40" t="s">
        <v>70</v>
      </c>
      <c r="F70" s="40"/>
      <c r="G70" s="40"/>
      <c r="H70" s="47" t="s">
        <v>69</v>
      </c>
      <c r="I70" s="511">
        <v>3110.9</v>
      </c>
      <c r="J70" s="512">
        <v>0.90468899999999997</v>
      </c>
      <c r="K70" s="512">
        <v>1.0052099999999999</v>
      </c>
      <c r="L70" s="513">
        <v>2814.4</v>
      </c>
      <c r="M70" s="70">
        <v>234.53299999999999</v>
      </c>
      <c r="N70" s="493"/>
      <c r="O70" s="37"/>
    </row>
    <row r="71" spans="1:15" s="509" customFormat="1" x14ac:dyDescent="0.25">
      <c r="A71" s="499">
        <v>80101</v>
      </c>
      <c r="B71" s="521" t="s">
        <v>3989</v>
      </c>
      <c r="C71" s="502"/>
      <c r="D71" s="502"/>
      <c r="E71" s="502"/>
      <c r="F71" s="502"/>
      <c r="G71" s="502"/>
      <c r="H71" s="515"/>
      <c r="I71" s="516"/>
      <c r="J71" s="517"/>
      <c r="K71" s="517"/>
      <c r="L71" s="518"/>
      <c r="M71" s="507">
        <v>2207.7910000000002</v>
      </c>
      <c r="N71" s="493"/>
      <c r="O71" s="37"/>
    </row>
    <row r="72" spans="1:15" s="509" customFormat="1" x14ac:dyDescent="0.25">
      <c r="A72" s="15">
        <v>80101</v>
      </c>
      <c r="B72" s="44" t="s">
        <v>3990</v>
      </c>
      <c r="C72" s="40" t="s">
        <v>70</v>
      </c>
      <c r="D72" s="40"/>
      <c r="E72" s="40"/>
      <c r="F72" s="40"/>
      <c r="G72" s="40"/>
      <c r="H72" s="47" t="s">
        <v>69</v>
      </c>
      <c r="I72" s="511">
        <v>1259.9100000000001</v>
      </c>
      <c r="J72" s="512">
        <v>0.90224100000000007</v>
      </c>
      <c r="K72" s="512">
        <v>1.0024900000000001</v>
      </c>
      <c r="L72" s="513">
        <v>1136.7</v>
      </c>
      <c r="M72" s="70">
        <v>94.724999999999994</v>
      </c>
      <c r="N72" s="493"/>
      <c r="O72" s="37"/>
    </row>
    <row r="73" spans="1:15" s="509" customFormat="1" x14ac:dyDescent="0.25">
      <c r="A73" s="15">
        <v>80101</v>
      </c>
      <c r="B73" s="44" t="s">
        <v>3991</v>
      </c>
      <c r="C73" s="40"/>
      <c r="D73" s="40" t="s">
        <v>70</v>
      </c>
      <c r="E73" s="40"/>
      <c r="F73" s="40"/>
      <c r="G73" s="40"/>
      <c r="H73" s="47" t="s">
        <v>69</v>
      </c>
      <c r="I73" s="511">
        <v>1555.4</v>
      </c>
      <c r="J73" s="512">
        <v>0.91216799999999998</v>
      </c>
      <c r="K73" s="512">
        <v>1.01352</v>
      </c>
      <c r="L73" s="513">
        <v>1418.8</v>
      </c>
      <c r="M73" s="70">
        <v>118.233</v>
      </c>
      <c r="N73" s="493"/>
      <c r="O73" s="37"/>
    </row>
    <row r="74" spans="1:15" s="509" customFormat="1" x14ac:dyDescent="0.25">
      <c r="A74" s="15">
        <v>80101</v>
      </c>
      <c r="B74" s="44" t="s">
        <v>3992</v>
      </c>
      <c r="C74" s="40"/>
      <c r="D74" s="42" t="s">
        <v>70</v>
      </c>
      <c r="E74" s="40"/>
      <c r="F74" s="40"/>
      <c r="G74" s="40"/>
      <c r="H74" s="47" t="s">
        <v>69</v>
      </c>
      <c r="I74" s="511">
        <v>1555.4</v>
      </c>
      <c r="J74" s="512">
        <v>0.90511199999999992</v>
      </c>
      <c r="K74" s="512">
        <v>1.0056799999999999</v>
      </c>
      <c r="L74" s="513">
        <v>1407.8</v>
      </c>
      <c r="M74" s="70">
        <v>117.31699999999999</v>
      </c>
      <c r="N74" s="493"/>
      <c r="O74" s="37"/>
    </row>
    <row r="75" spans="1:15" s="509" customFormat="1" x14ac:dyDescent="0.25">
      <c r="A75" s="15">
        <v>80101</v>
      </c>
      <c r="B75" s="44" t="s">
        <v>3993</v>
      </c>
      <c r="C75" s="40"/>
      <c r="D75" s="40" t="s">
        <v>70</v>
      </c>
      <c r="E75" s="40"/>
      <c r="F75" s="40"/>
      <c r="G75" s="40"/>
      <c r="H75" s="47" t="s">
        <v>69</v>
      </c>
      <c r="I75" s="511">
        <v>1555.4</v>
      </c>
      <c r="J75" s="512">
        <v>0.91340999999999994</v>
      </c>
      <c r="K75" s="512">
        <v>1.0148999999999999</v>
      </c>
      <c r="L75" s="513">
        <v>1420.7</v>
      </c>
      <c r="M75" s="70">
        <v>118.392</v>
      </c>
      <c r="N75" s="493"/>
      <c r="O75" s="37"/>
    </row>
    <row r="76" spans="1:15" s="509" customFormat="1" x14ac:dyDescent="0.25">
      <c r="A76" s="15">
        <v>80101</v>
      </c>
      <c r="B76" s="44" t="s">
        <v>3994</v>
      </c>
      <c r="C76" s="40"/>
      <c r="D76" s="40" t="s">
        <v>70</v>
      </c>
      <c r="E76" s="40"/>
      <c r="F76" s="40"/>
      <c r="G76" s="40"/>
      <c r="H76" s="47" t="s">
        <v>69</v>
      </c>
      <c r="I76" s="511">
        <v>1555.4</v>
      </c>
      <c r="J76" s="512">
        <v>0.90418500000000002</v>
      </c>
      <c r="K76" s="512">
        <v>1.00465</v>
      </c>
      <c r="L76" s="513">
        <v>1406.4</v>
      </c>
      <c r="M76" s="70">
        <v>117.2</v>
      </c>
      <c r="N76" s="493"/>
      <c r="O76" s="37"/>
    </row>
    <row r="77" spans="1:15" s="509" customFormat="1" x14ac:dyDescent="0.25">
      <c r="A77" s="15">
        <v>80101</v>
      </c>
      <c r="B77" s="44" t="s">
        <v>3995</v>
      </c>
      <c r="C77" s="40"/>
      <c r="D77" s="40" t="s">
        <v>70</v>
      </c>
      <c r="E77" s="40"/>
      <c r="F77" s="40"/>
      <c r="G77" s="40"/>
      <c r="H77" s="47" t="s">
        <v>69</v>
      </c>
      <c r="I77" s="511">
        <v>1555.4</v>
      </c>
      <c r="J77" s="512">
        <v>0.90620100000000003</v>
      </c>
      <c r="K77" s="512">
        <v>1.0068900000000001</v>
      </c>
      <c r="L77" s="513">
        <v>1409.5</v>
      </c>
      <c r="M77" s="70">
        <v>117.458</v>
      </c>
      <c r="N77" s="493"/>
      <c r="O77" s="37"/>
    </row>
    <row r="78" spans="1:15" s="509" customFormat="1" x14ac:dyDescent="0.25">
      <c r="A78" s="15">
        <v>80101</v>
      </c>
      <c r="B78" s="44" t="s">
        <v>3996</v>
      </c>
      <c r="C78" s="40"/>
      <c r="D78" s="40" t="s">
        <v>70</v>
      </c>
      <c r="E78" s="40"/>
      <c r="F78" s="42"/>
      <c r="G78" s="40"/>
      <c r="H78" s="47" t="s">
        <v>69</v>
      </c>
      <c r="I78" s="511">
        <v>1555.4</v>
      </c>
      <c r="J78" s="512">
        <v>0.907524</v>
      </c>
      <c r="K78" s="512">
        <v>1.0083599999999999</v>
      </c>
      <c r="L78" s="513">
        <v>1411.6</v>
      </c>
      <c r="M78" s="70">
        <v>117.633</v>
      </c>
      <c r="N78" s="493"/>
      <c r="O78" s="37"/>
    </row>
    <row r="79" spans="1:15" s="509" customFormat="1" x14ac:dyDescent="0.25">
      <c r="A79" s="15">
        <v>80101</v>
      </c>
      <c r="B79" s="44" t="s">
        <v>3997</v>
      </c>
      <c r="C79" s="40"/>
      <c r="D79" s="40" t="s">
        <v>70</v>
      </c>
      <c r="E79" s="40"/>
      <c r="F79" s="42"/>
      <c r="G79" s="40"/>
      <c r="H79" s="47" t="s">
        <v>69</v>
      </c>
      <c r="I79" s="511">
        <v>1555.4</v>
      </c>
      <c r="J79" s="512">
        <v>0.90767699999999996</v>
      </c>
      <c r="K79" s="512">
        <v>1.0085299999999999</v>
      </c>
      <c r="L79" s="513">
        <v>1411.8</v>
      </c>
      <c r="M79" s="70">
        <v>117.65</v>
      </c>
      <c r="N79" s="493"/>
      <c r="O79" s="37"/>
    </row>
    <row r="80" spans="1:15" s="509" customFormat="1" x14ac:dyDescent="0.25">
      <c r="A80" s="15">
        <v>80101</v>
      </c>
      <c r="B80" s="41" t="s">
        <v>3998</v>
      </c>
      <c r="C80" s="40"/>
      <c r="D80" s="40" t="s">
        <v>70</v>
      </c>
      <c r="E80" s="40"/>
      <c r="F80" s="40"/>
      <c r="G80" s="40"/>
      <c r="H80" s="47" t="s">
        <v>69</v>
      </c>
      <c r="I80" s="511">
        <v>1555.4</v>
      </c>
      <c r="J80" s="512">
        <v>0.90310499999999994</v>
      </c>
      <c r="K80" s="512">
        <v>1.00345</v>
      </c>
      <c r="L80" s="513">
        <v>1404.7</v>
      </c>
      <c r="M80" s="70">
        <v>117.05800000000001</v>
      </c>
      <c r="N80" s="493"/>
      <c r="O80" s="37"/>
    </row>
    <row r="81" spans="1:15" s="509" customFormat="1" x14ac:dyDescent="0.25">
      <c r="A81" s="15">
        <v>80101</v>
      </c>
      <c r="B81" s="43" t="s">
        <v>3999</v>
      </c>
      <c r="C81" s="40"/>
      <c r="D81" s="40" t="s">
        <v>70</v>
      </c>
      <c r="E81" s="40"/>
      <c r="F81" s="40"/>
      <c r="G81" s="40"/>
      <c r="H81" s="47" t="s">
        <v>69</v>
      </c>
      <c r="I81" s="511">
        <v>1555.4</v>
      </c>
      <c r="J81" s="512">
        <v>0.91480500000000009</v>
      </c>
      <c r="K81" s="512">
        <v>1.0164500000000001</v>
      </c>
      <c r="L81" s="513">
        <v>1422.9</v>
      </c>
      <c r="M81" s="70">
        <v>118.575</v>
      </c>
      <c r="N81" s="493"/>
      <c r="O81" s="37"/>
    </row>
    <row r="82" spans="1:15" s="509" customFormat="1" x14ac:dyDescent="0.25">
      <c r="A82" s="15">
        <v>80101</v>
      </c>
      <c r="B82" s="41" t="s">
        <v>4000</v>
      </c>
      <c r="C82" s="40"/>
      <c r="D82" s="40"/>
      <c r="E82" s="40" t="s">
        <v>71</v>
      </c>
      <c r="F82" s="40"/>
      <c r="G82" s="40"/>
      <c r="H82" s="47" t="s">
        <v>69</v>
      </c>
      <c r="I82" s="511">
        <v>3110.9</v>
      </c>
      <c r="J82" s="512">
        <v>0.9</v>
      </c>
      <c r="K82" s="512"/>
      <c r="L82" s="513">
        <v>2799.8</v>
      </c>
      <c r="M82" s="70">
        <v>233.31700000000001</v>
      </c>
      <c r="N82" s="493"/>
      <c r="O82" s="37"/>
    </row>
    <row r="83" spans="1:15" s="509" customFormat="1" x14ac:dyDescent="0.25">
      <c r="A83" s="15">
        <v>80101</v>
      </c>
      <c r="B83" s="43" t="s">
        <v>4001</v>
      </c>
      <c r="C83" s="40"/>
      <c r="D83" s="40"/>
      <c r="E83" s="40" t="s">
        <v>70</v>
      </c>
      <c r="F83" s="40"/>
      <c r="G83" s="40"/>
      <c r="H83" s="47" t="s">
        <v>69</v>
      </c>
      <c r="I83" s="511">
        <v>3110.9</v>
      </c>
      <c r="J83" s="512">
        <v>0.9</v>
      </c>
      <c r="K83" s="512"/>
      <c r="L83" s="513">
        <v>2799.8</v>
      </c>
      <c r="M83" s="70">
        <v>233.31700000000001</v>
      </c>
      <c r="N83" s="493"/>
      <c r="O83" s="37"/>
    </row>
    <row r="84" spans="1:15" s="509" customFormat="1" x14ac:dyDescent="0.25">
      <c r="A84" s="15">
        <v>80101</v>
      </c>
      <c r="B84" s="43" t="s">
        <v>4002</v>
      </c>
      <c r="C84" s="40"/>
      <c r="D84" s="40"/>
      <c r="E84" s="40" t="s">
        <v>70</v>
      </c>
      <c r="F84" s="40"/>
      <c r="G84" s="40"/>
      <c r="H84" s="47" t="s">
        <v>69</v>
      </c>
      <c r="I84" s="511">
        <v>3110.9</v>
      </c>
      <c r="J84" s="512">
        <v>0.90937800000000013</v>
      </c>
      <c r="K84" s="512">
        <v>1.0104200000000001</v>
      </c>
      <c r="L84" s="513">
        <v>2829</v>
      </c>
      <c r="M84" s="70">
        <v>235.75</v>
      </c>
      <c r="N84" s="493"/>
      <c r="O84" s="37"/>
    </row>
    <row r="85" spans="1:15" s="509" customFormat="1" x14ac:dyDescent="0.25">
      <c r="A85" s="15">
        <v>80101</v>
      </c>
      <c r="B85" s="43" t="s">
        <v>4003</v>
      </c>
      <c r="C85" s="40"/>
      <c r="D85" s="40" t="s">
        <v>70</v>
      </c>
      <c r="E85" s="40"/>
      <c r="F85" s="40"/>
      <c r="G85" s="40"/>
      <c r="H85" s="47" t="s">
        <v>69</v>
      </c>
      <c r="I85" s="511">
        <v>1555.4</v>
      </c>
      <c r="J85" s="512">
        <v>0.90270899999999998</v>
      </c>
      <c r="K85" s="512">
        <v>1.00301</v>
      </c>
      <c r="L85" s="513">
        <v>1404.1</v>
      </c>
      <c r="M85" s="70">
        <v>117.008</v>
      </c>
      <c r="N85" s="493"/>
      <c r="O85" s="37"/>
    </row>
    <row r="86" spans="1:15" s="509" customFormat="1" x14ac:dyDescent="0.25">
      <c r="A86" s="15">
        <v>80101</v>
      </c>
      <c r="B86" s="43" t="s">
        <v>4004</v>
      </c>
      <c r="C86" s="40"/>
      <c r="D86" s="40" t="s">
        <v>70</v>
      </c>
      <c r="E86" s="40"/>
      <c r="F86" s="40"/>
      <c r="G86" s="40"/>
      <c r="H86" s="47" t="s">
        <v>69</v>
      </c>
      <c r="I86" s="511">
        <v>1555.4</v>
      </c>
      <c r="J86" s="512">
        <v>0.9</v>
      </c>
      <c r="K86" s="512"/>
      <c r="L86" s="513">
        <v>1399.9</v>
      </c>
      <c r="M86" s="70">
        <v>116.658</v>
      </c>
      <c r="N86" s="493"/>
      <c r="O86" s="37"/>
    </row>
    <row r="87" spans="1:15" s="509" customFormat="1" x14ac:dyDescent="0.25">
      <c r="A87" s="15">
        <v>80101</v>
      </c>
      <c r="B87" s="43" t="s">
        <v>4005</v>
      </c>
      <c r="C87" s="40"/>
      <c r="D87" s="40" t="s">
        <v>70</v>
      </c>
      <c r="E87" s="40"/>
      <c r="F87" s="40"/>
      <c r="G87" s="40"/>
      <c r="H87" s="47" t="s">
        <v>69</v>
      </c>
      <c r="I87" s="511">
        <v>1555.4</v>
      </c>
      <c r="J87" s="512">
        <v>0.90651599999999999</v>
      </c>
      <c r="K87" s="512">
        <v>1.0072399999999999</v>
      </c>
      <c r="L87" s="513">
        <v>1410</v>
      </c>
      <c r="M87" s="70">
        <v>117.5</v>
      </c>
      <c r="N87" s="493"/>
      <c r="O87" s="37"/>
    </row>
    <row r="88" spans="1:15" s="509" customFormat="1" ht="25.5" x14ac:dyDescent="0.25">
      <c r="A88" s="499">
        <v>100901</v>
      </c>
      <c r="B88" s="500" t="s">
        <v>4006</v>
      </c>
      <c r="C88" s="502"/>
      <c r="D88" s="502"/>
      <c r="E88" s="502"/>
      <c r="F88" s="502"/>
      <c r="G88" s="502"/>
      <c r="H88" s="515"/>
      <c r="I88" s="516"/>
      <c r="J88" s="517"/>
      <c r="K88" s="517"/>
      <c r="L88" s="518"/>
      <c r="M88" s="507">
        <v>335.608</v>
      </c>
      <c r="N88" s="493"/>
      <c r="O88" s="37"/>
    </row>
    <row r="89" spans="1:15" s="509" customFormat="1" x14ac:dyDescent="0.25">
      <c r="A89" s="15">
        <v>100901</v>
      </c>
      <c r="B89" s="43" t="s">
        <v>4007</v>
      </c>
      <c r="C89" s="40"/>
      <c r="D89" s="40"/>
      <c r="E89" s="40"/>
      <c r="F89" s="40"/>
      <c r="G89" s="40" t="s">
        <v>70</v>
      </c>
      <c r="H89" s="47" t="s">
        <v>69</v>
      </c>
      <c r="I89" s="511">
        <v>4474.8</v>
      </c>
      <c r="J89" s="512">
        <v>0.9</v>
      </c>
      <c r="K89" s="512"/>
      <c r="L89" s="513">
        <v>4027.3</v>
      </c>
      <c r="M89" s="70">
        <v>335.608</v>
      </c>
      <c r="N89" s="493"/>
      <c r="O89" s="37"/>
    </row>
    <row r="90" spans="1:15" s="509" customFormat="1" x14ac:dyDescent="0.25">
      <c r="A90" s="499">
        <v>110101</v>
      </c>
      <c r="B90" s="500" t="s">
        <v>4008</v>
      </c>
      <c r="C90" s="502"/>
      <c r="D90" s="502"/>
      <c r="E90" s="502"/>
      <c r="F90" s="502"/>
      <c r="G90" s="502"/>
      <c r="H90" s="515"/>
      <c r="I90" s="516"/>
      <c r="J90" s="517"/>
      <c r="K90" s="517"/>
      <c r="L90" s="518"/>
      <c r="M90" s="507">
        <v>2001.8349999999998</v>
      </c>
      <c r="N90" s="493"/>
      <c r="O90" s="37"/>
    </row>
    <row r="91" spans="1:15" s="509" customFormat="1" x14ac:dyDescent="0.25">
      <c r="A91" s="15">
        <v>110101</v>
      </c>
      <c r="B91" s="45" t="s">
        <v>4009</v>
      </c>
      <c r="C91" s="40"/>
      <c r="D91" s="40"/>
      <c r="E91" s="40" t="s">
        <v>70</v>
      </c>
      <c r="F91" s="40"/>
      <c r="G91" s="40"/>
      <c r="H91" s="47" t="s">
        <v>69</v>
      </c>
      <c r="I91" s="511">
        <v>3110.9</v>
      </c>
      <c r="J91" s="512">
        <v>0.91046700000000003</v>
      </c>
      <c r="K91" s="512">
        <v>1.01163</v>
      </c>
      <c r="L91" s="513">
        <v>2832.4</v>
      </c>
      <c r="M91" s="70">
        <v>236.03299999999999</v>
      </c>
      <c r="N91" s="493"/>
      <c r="O91" s="37"/>
    </row>
    <row r="92" spans="1:15" s="509" customFormat="1" x14ac:dyDescent="0.25">
      <c r="A92" s="15">
        <v>110101</v>
      </c>
      <c r="B92" s="43" t="s">
        <v>4010</v>
      </c>
      <c r="C92" s="40"/>
      <c r="D92" s="40" t="s">
        <v>70</v>
      </c>
      <c r="E92" s="40"/>
      <c r="F92" s="40"/>
      <c r="G92" s="40"/>
      <c r="H92" s="47" t="s">
        <v>69</v>
      </c>
      <c r="I92" s="511">
        <v>1555.4</v>
      </c>
      <c r="J92" s="512">
        <v>0.91255499999999989</v>
      </c>
      <c r="K92" s="512">
        <v>1.0139499999999999</v>
      </c>
      <c r="L92" s="513">
        <v>1419.4</v>
      </c>
      <c r="M92" s="70">
        <v>118.283</v>
      </c>
      <c r="N92" s="493"/>
      <c r="O92" s="37"/>
    </row>
    <row r="93" spans="1:15" s="509" customFormat="1" x14ac:dyDescent="0.25">
      <c r="A93" s="15">
        <v>110101</v>
      </c>
      <c r="B93" s="43" t="s">
        <v>4011</v>
      </c>
      <c r="C93" s="40"/>
      <c r="D93" s="40" t="s">
        <v>70</v>
      </c>
      <c r="E93" s="40"/>
      <c r="F93" s="40"/>
      <c r="G93" s="40"/>
      <c r="H93" s="47" t="s">
        <v>69</v>
      </c>
      <c r="I93" s="511">
        <v>1555.4</v>
      </c>
      <c r="J93" s="512">
        <v>0.91495800000000005</v>
      </c>
      <c r="K93" s="512">
        <v>1.0166200000000001</v>
      </c>
      <c r="L93" s="513">
        <v>1423.1</v>
      </c>
      <c r="M93" s="70">
        <v>118.592</v>
      </c>
      <c r="N93" s="493"/>
      <c r="O93" s="37"/>
    </row>
    <row r="94" spans="1:15" s="509" customFormat="1" x14ac:dyDescent="0.25">
      <c r="A94" s="15">
        <v>110101</v>
      </c>
      <c r="B94" s="43" t="s">
        <v>4012</v>
      </c>
      <c r="C94" s="40"/>
      <c r="D94" s="40"/>
      <c r="E94" s="40" t="s">
        <v>70</v>
      </c>
      <c r="F94" s="40"/>
      <c r="G94" s="40"/>
      <c r="H94" s="47" t="s">
        <v>69</v>
      </c>
      <c r="I94" s="511">
        <v>3110.9</v>
      </c>
      <c r="J94" s="512">
        <v>0.90756000000000003</v>
      </c>
      <c r="K94" s="512">
        <v>1.0084</v>
      </c>
      <c r="L94" s="513">
        <v>2823.3</v>
      </c>
      <c r="M94" s="70">
        <v>235.27500000000001</v>
      </c>
      <c r="N94" s="493"/>
      <c r="O94" s="37"/>
    </row>
    <row r="95" spans="1:15" s="509" customFormat="1" x14ac:dyDescent="0.25">
      <c r="A95" s="15">
        <v>110101</v>
      </c>
      <c r="B95" s="43" t="s">
        <v>4013</v>
      </c>
      <c r="C95" s="40"/>
      <c r="D95" s="40" t="s">
        <v>70</v>
      </c>
      <c r="E95" s="42"/>
      <c r="F95" s="40"/>
      <c r="G95" s="40"/>
      <c r="H95" s="47" t="s">
        <v>69</v>
      </c>
      <c r="I95" s="511">
        <v>1555.4</v>
      </c>
      <c r="J95" s="512">
        <v>0.90395099999999995</v>
      </c>
      <c r="K95" s="512">
        <v>1.0043899999999999</v>
      </c>
      <c r="L95" s="513">
        <v>1406</v>
      </c>
      <c r="M95" s="70">
        <v>117.167</v>
      </c>
      <c r="N95" s="493"/>
      <c r="O95" s="37"/>
    </row>
    <row r="96" spans="1:15" s="509" customFormat="1" x14ac:dyDescent="0.25">
      <c r="A96" s="15">
        <v>110101</v>
      </c>
      <c r="B96" s="41" t="s">
        <v>4014</v>
      </c>
      <c r="C96" s="51"/>
      <c r="D96" s="51" t="s">
        <v>70</v>
      </c>
      <c r="E96" s="51"/>
      <c r="F96" s="51"/>
      <c r="G96" s="51"/>
      <c r="H96" s="47" t="s">
        <v>69</v>
      </c>
      <c r="I96" s="511">
        <v>1555.4</v>
      </c>
      <c r="J96" s="512">
        <v>0.90201600000000004</v>
      </c>
      <c r="K96" s="512">
        <v>1.00224</v>
      </c>
      <c r="L96" s="513">
        <v>1403</v>
      </c>
      <c r="M96" s="70">
        <v>116.917</v>
      </c>
      <c r="N96" s="493"/>
      <c r="O96" s="37"/>
    </row>
    <row r="97" spans="1:15" s="509" customFormat="1" x14ac:dyDescent="0.25">
      <c r="A97" s="15">
        <v>110101</v>
      </c>
      <c r="B97" s="43" t="s">
        <v>4015</v>
      </c>
      <c r="C97" s="66"/>
      <c r="D97" s="67" t="s">
        <v>70</v>
      </c>
      <c r="E97" s="67"/>
      <c r="F97" s="67"/>
      <c r="G97" s="67"/>
      <c r="H97" s="47" t="s">
        <v>69</v>
      </c>
      <c r="I97" s="511">
        <v>1555.4</v>
      </c>
      <c r="J97" s="512">
        <v>0.9063540000000001</v>
      </c>
      <c r="K97" s="512">
        <v>1.0070600000000001</v>
      </c>
      <c r="L97" s="513">
        <v>1409.7</v>
      </c>
      <c r="M97" s="70">
        <v>117.47499999999999</v>
      </c>
      <c r="N97" s="493"/>
      <c r="O97" s="37"/>
    </row>
    <row r="98" spans="1:15" s="509" customFormat="1" x14ac:dyDescent="0.25">
      <c r="A98" s="15">
        <v>110101</v>
      </c>
      <c r="B98" s="43" t="s">
        <v>4016</v>
      </c>
      <c r="C98" s="66"/>
      <c r="D98" s="67" t="s">
        <v>70</v>
      </c>
      <c r="E98" s="67"/>
      <c r="F98" s="67"/>
      <c r="G98" s="67"/>
      <c r="H98" s="47" t="s">
        <v>69</v>
      </c>
      <c r="I98" s="511">
        <v>1555.4</v>
      </c>
      <c r="J98" s="512">
        <v>0.90395099999999995</v>
      </c>
      <c r="K98" s="512">
        <v>1.0043899999999999</v>
      </c>
      <c r="L98" s="513">
        <v>1406</v>
      </c>
      <c r="M98" s="70">
        <v>117.167</v>
      </c>
      <c r="N98" s="493"/>
      <c r="O98" s="37"/>
    </row>
    <row r="99" spans="1:15" s="509" customFormat="1" ht="24" customHeight="1" x14ac:dyDescent="0.25">
      <c r="A99" s="15">
        <v>110101</v>
      </c>
      <c r="B99" s="43" t="s">
        <v>4017</v>
      </c>
      <c r="C99" s="66"/>
      <c r="D99" s="67"/>
      <c r="E99" s="67" t="s">
        <v>70</v>
      </c>
      <c r="F99" s="67"/>
      <c r="G99" s="67"/>
      <c r="H99" s="47" t="s">
        <v>69</v>
      </c>
      <c r="I99" s="511">
        <v>3110.9</v>
      </c>
      <c r="J99" s="512">
        <v>0.90856800000000004</v>
      </c>
      <c r="K99" s="512">
        <v>1.00952</v>
      </c>
      <c r="L99" s="513">
        <v>2826.5</v>
      </c>
      <c r="M99" s="70">
        <v>235.542</v>
      </c>
      <c r="N99" s="493"/>
      <c r="O99" s="37"/>
    </row>
    <row r="100" spans="1:15" s="509" customFormat="1" x14ac:dyDescent="0.25">
      <c r="A100" s="15">
        <v>110101</v>
      </c>
      <c r="B100" s="43" t="s">
        <v>4018</v>
      </c>
      <c r="C100" s="66"/>
      <c r="D100" s="67"/>
      <c r="E100" s="67" t="s">
        <v>70</v>
      </c>
      <c r="F100" s="67"/>
      <c r="G100" s="67"/>
      <c r="H100" s="47" t="s">
        <v>69</v>
      </c>
      <c r="I100" s="511">
        <v>3110.9</v>
      </c>
      <c r="J100" s="512">
        <v>0.91166400000000014</v>
      </c>
      <c r="K100" s="512">
        <v>1.0129600000000001</v>
      </c>
      <c r="L100" s="513">
        <v>2836.1</v>
      </c>
      <c r="M100" s="70">
        <v>236.34200000000001</v>
      </c>
      <c r="N100" s="493"/>
      <c r="O100" s="37"/>
    </row>
    <row r="101" spans="1:15" s="509" customFormat="1" x14ac:dyDescent="0.25">
      <c r="A101" s="15">
        <v>110101</v>
      </c>
      <c r="B101" s="43" t="s">
        <v>4019</v>
      </c>
      <c r="C101" s="66"/>
      <c r="D101" s="67" t="s">
        <v>70</v>
      </c>
      <c r="E101" s="67"/>
      <c r="F101" s="67"/>
      <c r="G101" s="67"/>
      <c r="H101" s="47" t="s">
        <v>69</v>
      </c>
      <c r="I101" s="511">
        <v>1555.4</v>
      </c>
      <c r="J101" s="512">
        <v>0.90666899999999995</v>
      </c>
      <c r="K101" s="512">
        <v>1.0074099999999999</v>
      </c>
      <c r="L101" s="513">
        <v>1410.2</v>
      </c>
      <c r="M101" s="70">
        <v>117.517</v>
      </c>
      <c r="N101" s="493"/>
      <c r="O101" s="37"/>
    </row>
    <row r="102" spans="1:15" s="509" customFormat="1" x14ac:dyDescent="0.25">
      <c r="A102" s="15">
        <v>110101</v>
      </c>
      <c r="B102" s="43" t="s">
        <v>4020</v>
      </c>
      <c r="C102" s="66"/>
      <c r="D102" s="67" t="s">
        <v>70</v>
      </c>
      <c r="E102" s="67"/>
      <c r="F102" s="67"/>
      <c r="G102" s="67"/>
      <c r="H102" s="47" t="s">
        <v>69</v>
      </c>
      <c r="I102" s="511">
        <v>1555.4</v>
      </c>
      <c r="J102" s="512">
        <v>0.90341099999999996</v>
      </c>
      <c r="K102" s="512">
        <v>1.00379</v>
      </c>
      <c r="L102" s="513">
        <v>1405.2</v>
      </c>
      <c r="M102" s="70">
        <v>117.1</v>
      </c>
      <c r="N102" s="493"/>
      <c r="O102" s="37"/>
    </row>
    <row r="103" spans="1:15" s="509" customFormat="1" x14ac:dyDescent="0.25">
      <c r="A103" s="15">
        <v>110101</v>
      </c>
      <c r="B103" s="43" t="s">
        <v>4021</v>
      </c>
      <c r="C103" s="66"/>
      <c r="D103" s="67" t="s">
        <v>70</v>
      </c>
      <c r="E103" s="67"/>
      <c r="F103" s="67"/>
      <c r="G103" s="67"/>
      <c r="H103" s="47" t="s">
        <v>69</v>
      </c>
      <c r="I103" s="511">
        <v>1555.4</v>
      </c>
      <c r="J103" s="512">
        <v>0.91364400000000012</v>
      </c>
      <c r="K103" s="512">
        <v>1.0151600000000001</v>
      </c>
      <c r="L103" s="513">
        <v>1421.1</v>
      </c>
      <c r="M103" s="70">
        <v>118.425</v>
      </c>
      <c r="N103" s="493"/>
      <c r="O103" s="37"/>
    </row>
    <row r="104" spans="1:15" s="509" customFormat="1" ht="29.25" customHeight="1" x14ac:dyDescent="0.25">
      <c r="A104" s="499">
        <v>141101</v>
      </c>
      <c r="B104" s="500" t="s">
        <v>4022</v>
      </c>
      <c r="C104" s="522"/>
      <c r="D104" s="523"/>
      <c r="E104" s="524"/>
      <c r="F104" s="523"/>
      <c r="G104" s="523"/>
      <c r="H104" s="515"/>
      <c r="I104" s="516"/>
      <c r="J104" s="519"/>
      <c r="K104" s="520"/>
      <c r="L104" s="518"/>
      <c r="M104" s="507">
        <v>2563.8220000000001</v>
      </c>
      <c r="N104" s="493"/>
      <c r="O104" s="37"/>
    </row>
    <row r="105" spans="1:15" s="509" customFormat="1" ht="24" customHeight="1" x14ac:dyDescent="0.25">
      <c r="A105" s="15">
        <v>141101</v>
      </c>
      <c r="B105" s="43" t="s">
        <v>4023</v>
      </c>
      <c r="C105" s="67"/>
      <c r="D105" s="51"/>
      <c r="E105" s="67" t="s">
        <v>70</v>
      </c>
      <c r="F105" s="67"/>
      <c r="G105" s="67"/>
      <c r="H105" s="47" t="s">
        <v>69</v>
      </c>
      <c r="I105" s="511">
        <v>3110.9</v>
      </c>
      <c r="J105" s="512">
        <v>0.90364500000000014</v>
      </c>
      <c r="K105" s="512">
        <v>1.0040500000000001</v>
      </c>
      <c r="L105" s="513">
        <v>2811.1</v>
      </c>
      <c r="M105" s="70">
        <v>234.25800000000001</v>
      </c>
      <c r="N105" s="493"/>
      <c r="O105" s="37"/>
    </row>
    <row r="106" spans="1:15" s="509" customFormat="1" x14ac:dyDescent="0.25">
      <c r="A106" s="15">
        <v>141101</v>
      </c>
      <c r="B106" s="43" t="s">
        <v>4024</v>
      </c>
      <c r="C106" s="66"/>
      <c r="D106" s="67" t="s">
        <v>70</v>
      </c>
      <c r="E106" s="67"/>
      <c r="F106" s="67"/>
      <c r="G106" s="67"/>
      <c r="H106" s="47" t="s">
        <v>69</v>
      </c>
      <c r="I106" s="511">
        <v>1555.4</v>
      </c>
      <c r="J106" s="512">
        <v>0.9</v>
      </c>
      <c r="K106" s="512"/>
      <c r="L106" s="513">
        <v>1399.9</v>
      </c>
      <c r="M106" s="70">
        <v>116.658</v>
      </c>
      <c r="N106" s="493"/>
      <c r="O106" s="37"/>
    </row>
    <row r="107" spans="1:15" s="509" customFormat="1" x14ac:dyDescent="0.25">
      <c r="A107" s="15">
        <v>141101</v>
      </c>
      <c r="B107" s="43" t="s">
        <v>4025</v>
      </c>
      <c r="C107" s="66"/>
      <c r="D107" s="67" t="s">
        <v>70</v>
      </c>
      <c r="E107" s="67"/>
      <c r="F107" s="67"/>
      <c r="G107" s="67"/>
      <c r="H107" s="47" t="s">
        <v>69</v>
      </c>
      <c r="I107" s="511">
        <v>1555.4</v>
      </c>
      <c r="J107" s="512">
        <v>0.9</v>
      </c>
      <c r="K107" s="512"/>
      <c r="L107" s="513">
        <v>1399.9</v>
      </c>
      <c r="M107" s="70">
        <v>116.658</v>
      </c>
      <c r="N107" s="493"/>
      <c r="O107" s="37"/>
    </row>
    <row r="108" spans="1:15" s="509" customFormat="1" x14ac:dyDescent="0.25">
      <c r="A108" s="15">
        <v>141101</v>
      </c>
      <c r="B108" s="43" t="s">
        <v>4026</v>
      </c>
      <c r="C108" s="66"/>
      <c r="D108" s="67" t="s">
        <v>70</v>
      </c>
      <c r="E108" s="67"/>
      <c r="F108" s="67"/>
      <c r="G108" s="67"/>
      <c r="H108" s="47" t="s">
        <v>69</v>
      </c>
      <c r="I108" s="511">
        <v>1555.4</v>
      </c>
      <c r="J108" s="512">
        <v>0.9</v>
      </c>
      <c r="K108" s="512"/>
      <c r="L108" s="513">
        <v>1399.9</v>
      </c>
      <c r="M108" s="70">
        <v>116.658</v>
      </c>
      <c r="N108" s="493"/>
      <c r="O108" s="37"/>
    </row>
    <row r="109" spans="1:15" s="509" customFormat="1" x14ac:dyDescent="0.25">
      <c r="A109" s="15">
        <v>141101</v>
      </c>
      <c r="B109" s="41" t="s">
        <v>4027</v>
      </c>
      <c r="C109" s="40"/>
      <c r="D109" s="40" t="s">
        <v>70</v>
      </c>
      <c r="E109" s="40"/>
      <c r="F109" s="40"/>
      <c r="G109" s="40"/>
      <c r="H109" s="47" t="s">
        <v>69</v>
      </c>
      <c r="I109" s="511">
        <v>1555.4</v>
      </c>
      <c r="J109" s="512">
        <v>0.9</v>
      </c>
      <c r="K109" s="512"/>
      <c r="L109" s="513">
        <v>1399.9</v>
      </c>
      <c r="M109" s="70">
        <v>116.658</v>
      </c>
      <c r="N109" s="493"/>
      <c r="O109" s="37"/>
    </row>
    <row r="110" spans="1:15" s="509" customFormat="1" x14ac:dyDescent="0.25">
      <c r="A110" s="15">
        <v>141101</v>
      </c>
      <c r="B110" s="41" t="s">
        <v>4028</v>
      </c>
      <c r="C110" s="40"/>
      <c r="D110" s="40"/>
      <c r="E110" s="40"/>
      <c r="F110" s="40" t="s">
        <v>71</v>
      </c>
      <c r="G110" s="40"/>
      <c r="H110" s="47" t="s">
        <v>69</v>
      </c>
      <c r="I110" s="511">
        <v>3698.2</v>
      </c>
      <c r="J110" s="512">
        <v>0.91450799999999999</v>
      </c>
      <c r="K110" s="512">
        <v>1.0161199999999999</v>
      </c>
      <c r="L110" s="513">
        <v>3382</v>
      </c>
      <c r="M110" s="70">
        <v>281.83300000000003</v>
      </c>
      <c r="N110" s="493"/>
      <c r="O110" s="37"/>
    </row>
    <row r="111" spans="1:15" s="509" customFormat="1" x14ac:dyDescent="0.25">
      <c r="A111" s="15">
        <v>141101</v>
      </c>
      <c r="B111" s="41" t="s">
        <v>4029</v>
      </c>
      <c r="C111" s="40" t="s">
        <v>70</v>
      </c>
      <c r="D111" s="40"/>
      <c r="E111" s="40"/>
      <c r="F111" s="40"/>
      <c r="G111" s="40"/>
      <c r="H111" s="47" t="s">
        <v>69</v>
      </c>
      <c r="I111" s="511">
        <v>1259.9100000000001</v>
      </c>
      <c r="J111" s="512">
        <v>0.9</v>
      </c>
      <c r="K111" s="512"/>
      <c r="L111" s="513">
        <v>1133.9000000000001</v>
      </c>
      <c r="M111" s="70">
        <v>94.492000000000004</v>
      </c>
      <c r="N111" s="493"/>
      <c r="O111" s="37"/>
    </row>
    <row r="112" spans="1:15" s="509" customFormat="1" x14ac:dyDescent="0.25">
      <c r="A112" s="15">
        <v>141101</v>
      </c>
      <c r="B112" s="43" t="s">
        <v>4030</v>
      </c>
      <c r="C112" s="40"/>
      <c r="D112" s="40"/>
      <c r="E112" s="40"/>
      <c r="F112" s="40"/>
      <c r="G112" s="40" t="s">
        <v>70</v>
      </c>
      <c r="H112" s="47" t="s">
        <v>69</v>
      </c>
      <c r="I112" s="511">
        <v>4474.8</v>
      </c>
      <c r="J112" s="512">
        <v>0.91239300000000012</v>
      </c>
      <c r="K112" s="512">
        <v>1.0137700000000001</v>
      </c>
      <c r="L112" s="513">
        <v>4082.8</v>
      </c>
      <c r="M112" s="70">
        <v>340.233</v>
      </c>
      <c r="N112" s="493"/>
      <c r="O112" s="37"/>
    </row>
    <row r="113" spans="1:15" s="509" customFormat="1" ht="21.75" customHeight="1" x14ac:dyDescent="0.25">
      <c r="A113" s="15">
        <v>141101</v>
      </c>
      <c r="B113" s="43" t="s">
        <v>4031</v>
      </c>
      <c r="C113" s="40"/>
      <c r="D113" s="40"/>
      <c r="E113" s="40"/>
      <c r="F113" s="40"/>
      <c r="G113" s="40" t="s">
        <v>70</v>
      </c>
      <c r="H113" s="47" t="s">
        <v>69</v>
      </c>
      <c r="I113" s="511">
        <v>4474.8</v>
      </c>
      <c r="J113" s="512">
        <v>0.91198800000000002</v>
      </c>
      <c r="K113" s="512">
        <v>1.01332</v>
      </c>
      <c r="L113" s="513">
        <v>4081</v>
      </c>
      <c r="M113" s="70">
        <v>340.08300000000003</v>
      </c>
      <c r="N113" s="493"/>
      <c r="O113" s="37"/>
    </row>
    <row r="114" spans="1:15" s="509" customFormat="1" ht="26.25" customHeight="1" x14ac:dyDescent="0.25">
      <c r="A114" s="15">
        <v>141101</v>
      </c>
      <c r="B114" s="43" t="s">
        <v>4032</v>
      </c>
      <c r="C114" s="40"/>
      <c r="D114" s="40" t="s">
        <v>70</v>
      </c>
      <c r="E114" s="40"/>
      <c r="F114" s="40"/>
      <c r="G114" s="40"/>
      <c r="H114" s="47" t="s">
        <v>69</v>
      </c>
      <c r="I114" s="511">
        <v>1555.4</v>
      </c>
      <c r="J114" s="512">
        <v>0.9</v>
      </c>
      <c r="K114" s="512"/>
      <c r="L114" s="513">
        <v>1399.9</v>
      </c>
      <c r="M114" s="70">
        <v>116.658</v>
      </c>
      <c r="N114" s="493"/>
      <c r="O114" s="37"/>
    </row>
    <row r="115" spans="1:15" s="509" customFormat="1" x14ac:dyDescent="0.25">
      <c r="A115" s="15">
        <v>141101</v>
      </c>
      <c r="B115" s="43" t="s">
        <v>4033</v>
      </c>
      <c r="C115" s="40"/>
      <c r="D115" s="40"/>
      <c r="E115" s="40"/>
      <c r="F115" s="40"/>
      <c r="G115" s="40" t="s">
        <v>70</v>
      </c>
      <c r="H115" s="47" t="s">
        <v>69</v>
      </c>
      <c r="I115" s="511">
        <v>4474.8</v>
      </c>
      <c r="J115" s="512">
        <v>0.9</v>
      </c>
      <c r="K115" s="512"/>
      <c r="L115" s="513">
        <v>4027.3</v>
      </c>
      <c r="M115" s="70">
        <v>335.608</v>
      </c>
      <c r="N115" s="493"/>
      <c r="O115" s="37"/>
    </row>
    <row r="116" spans="1:15" s="509" customFormat="1" ht="24.75" customHeight="1" x14ac:dyDescent="0.25">
      <c r="A116" s="15">
        <v>141101</v>
      </c>
      <c r="B116" s="43" t="s">
        <v>4034</v>
      </c>
      <c r="C116" s="40"/>
      <c r="D116" s="40"/>
      <c r="E116" s="40"/>
      <c r="F116" s="40"/>
      <c r="G116" s="40" t="s">
        <v>70</v>
      </c>
      <c r="H116" s="47" t="s">
        <v>69</v>
      </c>
      <c r="I116" s="511">
        <v>4474.8</v>
      </c>
      <c r="J116" s="512">
        <v>0.94939200000000001</v>
      </c>
      <c r="K116" s="512">
        <v>1.05488</v>
      </c>
      <c r="L116" s="513">
        <v>4248.3</v>
      </c>
      <c r="M116" s="70">
        <v>354.02499999999998</v>
      </c>
      <c r="N116" s="493"/>
      <c r="O116" s="37"/>
    </row>
    <row r="117" spans="1:15" s="509" customFormat="1" x14ac:dyDescent="0.25">
      <c r="A117" s="499">
        <v>150101</v>
      </c>
      <c r="B117" s="500" t="s">
        <v>4035</v>
      </c>
      <c r="C117" s="502"/>
      <c r="D117" s="502"/>
      <c r="E117" s="502"/>
      <c r="F117" s="502"/>
      <c r="G117" s="502"/>
      <c r="H117" s="515"/>
      <c r="I117" s="516"/>
      <c r="J117" s="519"/>
      <c r="K117" s="520"/>
      <c r="L117" s="518"/>
      <c r="M117" s="507">
        <v>335.608</v>
      </c>
      <c r="N117" s="493"/>
      <c r="O117" s="37"/>
    </row>
    <row r="118" spans="1:15" s="509" customFormat="1" x14ac:dyDescent="0.25">
      <c r="A118" s="15">
        <v>150101</v>
      </c>
      <c r="B118" s="43" t="s">
        <v>4036</v>
      </c>
      <c r="C118" s="40"/>
      <c r="D118" s="40"/>
      <c r="E118" s="40"/>
      <c r="F118" s="40"/>
      <c r="G118" s="40" t="s">
        <v>70</v>
      </c>
      <c r="H118" s="47" t="s">
        <v>69</v>
      </c>
      <c r="I118" s="511">
        <v>4474.8</v>
      </c>
      <c r="J118" s="512">
        <v>0.9</v>
      </c>
      <c r="K118" s="512"/>
      <c r="L118" s="513">
        <v>4027.3</v>
      </c>
      <c r="M118" s="70">
        <v>335.608</v>
      </c>
      <c r="N118" s="493"/>
      <c r="O118" s="37"/>
    </row>
    <row r="119" spans="1:15" s="509" customFormat="1" x14ac:dyDescent="0.25">
      <c r="A119" s="499">
        <v>160101</v>
      </c>
      <c r="B119" s="500" t="s">
        <v>4037</v>
      </c>
      <c r="C119" s="502"/>
      <c r="D119" s="502"/>
      <c r="E119" s="502"/>
      <c r="F119" s="502"/>
      <c r="G119" s="502"/>
      <c r="H119" s="515"/>
      <c r="I119" s="516"/>
      <c r="J119" s="519"/>
      <c r="K119" s="520"/>
      <c r="L119" s="518"/>
      <c r="M119" s="507">
        <v>1560.6079999999999</v>
      </c>
      <c r="N119" s="493"/>
      <c r="O119" s="37"/>
    </row>
    <row r="120" spans="1:15" s="509" customFormat="1" ht="28.5" customHeight="1" x14ac:dyDescent="0.25">
      <c r="A120" s="15">
        <v>160101</v>
      </c>
      <c r="B120" s="43" t="s">
        <v>4038</v>
      </c>
      <c r="C120" s="40"/>
      <c r="D120" s="40"/>
      <c r="E120" s="40" t="s">
        <v>70</v>
      </c>
      <c r="F120" s="40"/>
      <c r="G120" s="40"/>
      <c r="H120" s="47" t="s">
        <v>69</v>
      </c>
      <c r="I120" s="511">
        <v>3110.9</v>
      </c>
      <c r="J120" s="512">
        <v>0.9</v>
      </c>
      <c r="K120" s="512"/>
      <c r="L120" s="513">
        <v>2799.8</v>
      </c>
      <c r="M120" s="70">
        <v>233.31700000000001</v>
      </c>
      <c r="N120" s="493"/>
      <c r="O120" s="37"/>
    </row>
    <row r="121" spans="1:15" s="509" customFormat="1" x14ac:dyDescent="0.25">
      <c r="A121" s="15">
        <v>160101</v>
      </c>
      <c r="B121" s="41" t="s">
        <v>4039</v>
      </c>
      <c r="C121" s="40"/>
      <c r="D121" s="40" t="s">
        <v>70</v>
      </c>
      <c r="E121" s="40"/>
      <c r="F121" s="40"/>
      <c r="G121" s="40"/>
      <c r="H121" s="47" t="s">
        <v>69</v>
      </c>
      <c r="I121" s="511">
        <v>1555.4</v>
      </c>
      <c r="J121" s="512">
        <v>0.9</v>
      </c>
      <c r="K121" s="512"/>
      <c r="L121" s="513">
        <v>1399.9</v>
      </c>
      <c r="M121" s="70">
        <v>116.658</v>
      </c>
      <c r="N121" s="493"/>
      <c r="O121" s="37"/>
    </row>
    <row r="122" spans="1:15" s="509" customFormat="1" x14ac:dyDescent="0.25">
      <c r="A122" s="15">
        <v>160101</v>
      </c>
      <c r="B122" s="43" t="s">
        <v>4040</v>
      </c>
      <c r="C122" s="40"/>
      <c r="D122" s="40" t="s">
        <v>70</v>
      </c>
      <c r="E122" s="40"/>
      <c r="F122" s="40"/>
      <c r="G122" s="40"/>
      <c r="H122" s="47" t="s">
        <v>69</v>
      </c>
      <c r="I122" s="511">
        <v>1555.4</v>
      </c>
      <c r="J122" s="512">
        <v>0.9</v>
      </c>
      <c r="K122" s="512"/>
      <c r="L122" s="513">
        <v>1399.9</v>
      </c>
      <c r="M122" s="70">
        <v>116.658</v>
      </c>
      <c r="N122" s="493"/>
      <c r="O122" s="37"/>
    </row>
    <row r="123" spans="1:15" s="509" customFormat="1" x14ac:dyDescent="0.25">
      <c r="A123" s="15">
        <v>160101</v>
      </c>
      <c r="B123" s="43" t="s">
        <v>4041</v>
      </c>
      <c r="C123" s="40"/>
      <c r="D123" s="40"/>
      <c r="E123" s="40" t="s">
        <v>70</v>
      </c>
      <c r="F123" s="40"/>
      <c r="G123" s="40"/>
      <c r="H123" s="47" t="s">
        <v>69</v>
      </c>
      <c r="I123" s="511">
        <v>3110.9</v>
      </c>
      <c r="J123" s="512">
        <v>0.9</v>
      </c>
      <c r="K123" s="512"/>
      <c r="L123" s="513">
        <v>2799.8</v>
      </c>
      <c r="M123" s="70">
        <v>233.31700000000001</v>
      </c>
      <c r="N123" s="493"/>
      <c r="O123" s="37"/>
    </row>
    <row r="124" spans="1:15" s="509" customFormat="1" x14ac:dyDescent="0.25">
      <c r="A124" s="15">
        <v>160101</v>
      </c>
      <c r="B124" s="43" t="s">
        <v>4042</v>
      </c>
      <c r="C124" s="40"/>
      <c r="D124" s="40" t="s">
        <v>70</v>
      </c>
      <c r="E124" s="40"/>
      <c r="F124" s="40"/>
      <c r="G124" s="40"/>
      <c r="H124" s="47" t="s">
        <v>69</v>
      </c>
      <c r="I124" s="511">
        <v>1555.4</v>
      </c>
      <c r="J124" s="512">
        <v>0.9</v>
      </c>
      <c r="K124" s="512"/>
      <c r="L124" s="513">
        <v>1399.9</v>
      </c>
      <c r="M124" s="70">
        <v>116.658</v>
      </c>
      <c r="N124" s="493"/>
      <c r="O124" s="37"/>
    </row>
    <row r="125" spans="1:15" s="509" customFormat="1" x14ac:dyDescent="0.25">
      <c r="A125" s="15">
        <v>160101</v>
      </c>
      <c r="B125" s="43" t="s">
        <v>4043</v>
      </c>
      <c r="C125" s="40"/>
      <c r="D125" s="40" t="s">
        <v>70</v>
      </c>
      <c r="E125" s="40"/>
      <c r="F125" s="40"/>
      <c r="G125" s="40"/>
      <c r="H125" s="47" t="s">
        <v>69</v>
      </c>
      <c r="I125" s="511">
        <v>1555.4</v>
      </c>
      <c r="J125" s="512">
        <v>0.9</v>
      </c>
      <c r="K125" s="512"/>
      <c r="L125" s="513">
        <v>1399.9</v>
      </c>
      <c r="M125" s="70">
        <v>116.658</v>
      </c>
      <c r="N125" s="493"/>
      <c r="O125" s="37"/>
    </row>
    <row r="126" spans="1:15" s="509" customFormat="1" x14ac:dyDescent="0.25">
      <c r="A126" s="15">
        <v>160101</v>
      </c>
      <c r="B126" s="43" t="s">
        <v>4044</v>
      </c>
      <c r="C126" s="40"/>
      <c r="D126" s="40"/>
      <c r="E126" s="40"/>
      <c r="F126" s="40" t="s">
        <v>71</v>
      </c>
      <c r="G126" s="40"/>
      <c r="H126" s="47" t="s">
        <v>69</v>
      </c>
      <c r="I126" s="511">
        <v>3698.2</v>
      </c>
      <c r="J126" s="512">
        <v>0.9</v>
      </c>
      <c r="K126" s="512"/>
      <c r="L126" s="513">
        <v>3328.4</v>
      </c>
      <c r="M126" s="70">
        <v>277.36700000000002</v>
      </c>
      <c r="N126" s="493"/>
      <c r="O126" s="37"/>
    </row>
    <row r="127" spans="1:15" s="509" customFormat="1" x14ac:dyDescent="0.25">
      <c r="A127" s="15">
        <v>160101</v>
      </c>
      <c r="B127" s="43" t="s">
        <v>4045</v>
      </c>
      <c r="C127" s="40"/>
      <c r="D127" s="40"/>
      <c r="E127" s="40" t="s">
        <v>70</v>
      </c>
      <c r="F127" s="40"/>
      <c r="G127" s="40"/>
      <c r="H127" s="47" t="s">
        <v>69</v>
      </c>
      <c r="I127" s="511">
        <v>3110.9</v>
      </c>
      <c r="J127" s="512">
        <v>0.9</v>
      </c>
      <c r="K127" s="512"/>
      <c r="L127" s="513">
        <v>2799.8</v>
      </c>
      <c r="M127" s="70">
        <v>233.31700000000001</v>
      </c>
      <c r="N127" s="493"/>
      <c r="O127" s="37"/>
    </row>
    <row r="128" spans="1:15" s="509" customFormat="1" x14ac:dyDescent="0.25">
      <c r="A128" s="15">
        <v>160101</v>
      </c>
      <c r="B128" s="43" t="s">
        <v>4046</v>
      </c>
      <c r="C128" s="40"/>
      <c r="D128" s="40" t="s">
        <v>70</v>
      </c>
      <c r="E128" s="40"/>
      <c r="F128" s="40"/>
      <c r="G128" s="40"/>
      <c r="H128" s="47" t="s">
        <v>69</v>
      </c>
      <c r="I128" s="511">
        <v>1555.4</v>
      </c>
      <c r="J128" s="512">
        <v>0.9</v>
      </c>
      <c r="K128" s="512"/>
      <c r="L128" s="513">
        <v>1399.9</v>
      </c>
      <c r="M128" s="70">
        <v>116.658</v>
      </c>
      <c r="N128" s="493"/>
      <c r="O128" s="37"/>
    </row>
    <row r="129" spans="1:15" s="509" customFormat="1" x14ac:dyDescent="0.25">
      <c r="A129" s="499">
        <v>170101</v>
      </c>
      <c r="B129" s="500" t="s">
        <v>4047</v>
      </c>
      <c r="C129" s="502"/>
      <c r="D129" s="502"/>
      <c r="E129" s="502"/>
      <c r="F129" s="502"/>
      <c r="G129" s="502"/>
      <c r="H129" s="515"/>
      <c r="I129" s="516"/>
      <c r="J129" s="517"/>
      <c r="K129" s="517"/>
      <c r="L129" s="518"/>
      <c r="M129" s="507">
        <v>3695.5659999999998</v>
      </c>
      <c r="N129" s="493"/>
      <c r="O129" s="37"/>
    </row>
    <row r="130" spans="1:15" s="509" customFormat="1" x14ac:dyDescent="0.25">
      <c r="A130" s="15">
        <v>170101</v>
      </c>
      <c r="B130" s="43" t="s">
        <v>4048</v>
      </c>
      <c r="C130" s="40"/>
      <c r="D130" s="40" t="s">
        <v>70</v>
      </c>
      <c r="E130" s="40"/>
      <c r="F130" s="40"/>
      <c r="G130" s="40"/>
      <c r="H130" s="47" t="s">
        <v>69</v>
      </c>
      <c r="I130" s="511">
        <v>1555.4</v>
      </c>
      <c r="J130" s="512">
        <v>0.90658800000000006</v>
      </c>
      <c r="K130" s="512">
        <v>1.00732</v>
      </c>
      <c r="L130" s="513">
        <v>1410.1</v>
      </c>
      <c r="M130" s="70">
        <v>117.508</v>
      </c>
      <c r="N130" s="493"/>
      <c r="O130" s="37"/>
    </row>
    <row r="131" spans="1:15" s="509" customFormat="1" x14ac:dyDescent="0.25">
      <c r="A131" s="15">
        <v>170101</v>
      </c>
      <c r="B131" s="43" t="s">
        <v>4049</v>
      </c>
      <c r="C131" s="40"/>
      <c r="D131" s="40" t="s">
        <v>70</v>
      </c>
      <c r="E131" s="40"/>
      <c r="F131" s="40"/>
      <c r="G131" s="40"/>
      <c r="H131" s="47" t="s">
        <v>69</v>
      </c>
      <c r="I131" s="511">
        <v>1555.4</v>
      </c>
      <c r="J131" s="512">
        <v>0.90418500000000002</v>
      </c>
      <c r="K131" s="512">
        <v>1.00465</v>
      </c>
      <c r="L131" s="513">
        <v>1406.4</v>
      </c>
      <c r="M131" s="70">
        <v>117.2</v>
      </c>
      <c r="N131" s="493"/>
      <c r="O131" s="37"/>
    </row>
    <row r="132" spans="1:15" s="509" customFormat="1" x14ac:dyDescent="0.25">
      <c r="A132" s="15">
        <v>170101</v>
      </c>
      <c r="B132" s="43" t="s">
        <v>4050</v>
      </c>
      <c r="C132" s="40"/>
      <c r="D132" s="40" t="s">
        <v>70</v>
      </c>
      <c r="E132" s="40"/>
      <c r="F132" s="40"/>
      <c r="G132" s="40"/>
      <c r="H132" s="47" t="s">
        <v>69</v>
      </c>
      <c r="I132" s="511">
        <v>1555.4</v>
      </c>
      <c r="J132" s="512">
        <v>0.90969299999999997</v>
      </c>
      <c r="K132" s="512">
        <v>1.0107699999999999</v>
      </c>
      <c r="L132" s="513">
        <v>1414.9</v>
      </c>
      <c r="M132" s="70">
        <v>117.908</v>
      </c>
      <c r="N132" s="493"/>
      <c r="O132" s="37"/>
    </row>
    <row r="133" spans="1:15" s="509" customFormat="1" x14ac:dyDescent="0.25">
      <c r="A133" s="15">
        <v>170101</v>
      </c>
      <c r="B133" s="43" t="s">
        <v>4051</v>
      </c>
      <c r="C133" s="40"/>
      <c r="D133" s="40" t="s">
        <v>70</v>
      </c>
      <c r="E133" s="40"/>
      <c r="F133" s="40"/>
      <c r="G133" s="40"/>
      <c r="H133" s="47" t="s">
        <v>69</v>
      </c>
      <c r="I133" s="511">
        <v>1555.4</v>
      </c>
      <c r="J133" s="512">
        <v>0.90379799999999988</v>
      </c>
      <c r="K133" s="512">
        <v>1.0042199999999999</v>
      </c>
      <c r="L133" s="513">
        <v>1405.8</v>
      </c>
      <c r="M133" s="70">
        <v>117.15</v>
      </c>
      <c r="N133" s="493"/>
      <c r="O133" s="37"/>
    </row>
    <row r="134" spans="1:15" s="509" customFormat="1" x14ac:dyDescent="0.25">
      <c r="A134" s="15">
        <v>170101</v>
      </c>
      <c r="B134" s="43" t="s">
        <v>4052</v>
      </c>
      <c r="C134" s="40"/>
      <c r="D134" s="40" t="s">
        <v>70</v>
      </c>
      <c r="E134" s="40"/>
      <c r="F134" s="40"/>
      <c r="G134" s="40"/>
      <c r="H134" s="47" t="s">
        <v>69</v>
      </c>
      <c r="I134" s="511">
        <v>1555.4</v>
      </c>
      <c r="J134" s="512">
        <v>0.90418500000000002</v>
      </c>
      <c r="K134" s="512">
        <v>1.00465</v>
      </c>
      <c r="L134" s="513">
        <v>1406.4</v>
      </c>
      <c r="M134" s="70">
        <v>117.2</v>
      </c>
      <c r="N134" s="493"/>
      <c r="O134" s="37"/>
    </row>
    <row r="135" spans="1:15" s="509" customFormat="1" x14ac:dyDescent="0.25">
      <c r="A135" s="15">
        <v>170101</v>
      </c>
      <c r="B135" s="43" t="s">
        <v>4053</v>
      </c>
      <c r="C135" s="40"/>
      <c r="D135" s="40" t="s">
        <v>70</v>
      </c>
      <c r="E135" s="40"/>
      <c r="F135" s="40"/>
      <c r="G135" s="40"/>
      <c r="H135" s="47" t="s">
        <v>69</v>
      </c>
      <c r="I135" s="511">
        <v>1555.4</v>
      </c>
      <c r="J135" s="512">
        <v>0.90774900000000003</v>
      </c>
      <c r="K135" s="512">
        <v>1.00861</v>
      </c>
      <c r="L135" s="513">
        <v>1411.9</v>
      </c>
      <c r="M135" s="70">
        <v>117.658</v>
      </c>
      <c r="N135" s="493"/>
      <c r="O135" s="37"/>
    </row>
    <row r="136" spans="1:15" s="509" customFormat="1" x14ac:dyDescent="0.25">
      <c r="A136" s="15">
        <v>170101</v>
      </c>
      <c r="B136" s="43" t="s">
        <v>4054</v>
      </c>
      <c r="C136" s="40"/>
      <c r="D136" s="40" t="s">
        <v>70</v>
      </c>
      <c r="E136" s="42"/>
      <c r="F136" s="40"/>
      <c r="G136" s="40"/>
      <c r="H136" s="47" t="s">
        <v>69</v>
      </c>
      <c r="I136" s="511">
        <v>1555.4</v>
      </c>
      <c r="J136" s="512">
        <v>0.90883799999999992</v>
      </c>
      <c r="K136" s="512">
        <v>1.0098199999999999</v>
      </c>
      <c r="L136" s="513">
        <v>1413.6</v>
      </c>
      <c r="M136" s="70">
        <v>117.8</v>
      </c>
      <c r="N136" s="493"/>
      <c r="O136" s="37"/>
    </row>
    <row r="137" spans="1:15" s="509" customFormat="1" x14ac:dyDescent="0.25">
      <c r="A137" s="15">
        <v>170101</v>
      </c>
      <c r="B137" s="43" t="s">
        <v>4055</v>
      </c>
      <c r="C137" s="40"/>
      <c r="D137" s="40" t="s">
        <v>70</v>
      </c>
      <c r="E137" s="40"/>
      <c r="F137" s="40"/>
      <c r="G137" s="40"/>
      <c r="H137" s="47" t="s">
        <v>69</v>
      </c>
      <c r="I137" s="511">
        <v>1555.4</v>
      </c>
      <c r="J137" s="512">
        <v>0.90558000000000005</v>
      </c>
      <c r="K137" s="512">
        <v>1.0062</v>
      </c>
      <c r="L137" s="513">
        <v>1408.5</v>
      </c>
      <c r="M137" s="70">
        <v>117.375</v>
      </c>
      <c r="N137" s="493"/>
      <c r="O137" s="37"/>
    </row>
    <row r="138" spans="1:15" s="509" customFormat="1" x14ac:dyDescent="0.25">
      <c r="A138" s="15">
        <v>170101</v>
      </c>
      <c r="B138" s="43" t="s">
        <v>4056</v>
      </c>
      <c r="C138" s="40"/>
      <c r="D138" s="40" t="s">
        <v>70</v>
      </c>
      <c r="E138" s="40"/>
      <c r="F138" s="40"/>
      <c r="G138" s="40"/>
      <c r="H138" s="47" t="s">
        <v>69</v>
      </c>
      <c r="I138" s="511">
        <v>1555.4</v>
      </c>
      <c r="J138" s="512">
        <v>0.90589500000000012</v>
      </c>
      <c r="K138" s="512">
        <v>1.0065500000000001</v>
      </c>
      <c r="L138" s="513">
        <v>1409</v>
      </c>
      <c r="M138" s="70">
        <v>117.417</v>
      </c>
      <c r="N138" s="493"/>
      <c r="O138" s="37"/>
    </row>
    <row r="139" spans="1:15" s="509" customFormat="1" x14ac:dyDescent="0.25">
      <c r="A139" s="15">
        <v>170101</v>
      </c>
      <c r="B139" s="43" t="s">
        <v>4057</v>
      </c>
      <c r="C139" s="40"/>
      <c r="D139" s="40" t="s">
        <v>70</v>
      </c>
      <c r="E139" s="40"/>
      <c r="F139" s="40"/>
      <c r="G139" s="40"/>
      <c r="H139" s="47" t="s">
        <v>69</v>
      </c>
      <c r="I139" s="511">
        <v>1555.4</v>
      </c>
      <c r="J139" s="512">
        <v>0.90573300000000001</v>
      </c>
      <c r="K139" s="512">
        <v>1.00637</v>
      </c>
      <c r="L139" s="513">
        <v>1408.8</v>
      </c>
      <c r="M139" s="70">
        <v>117.4</v>
      </c>
      <c r="N139" s="493"/>
      <c r="O139" s="37"/>
    </row>
    <row r="140" spans="1:15" s="509" customFormat="1" x14ac:dyDescent="0.25">
      <c r="A140" s="15">
        <v>170101</v>
      </c>
      <c r="B140" s="43" t="s">
        <v>4058</v>
      </c>
      <c r="C140" s="40"/>
      <c r="D140" s="40" t="s">
        <v>70</v>
      </c>
      <c r="E140" s="40"/>
      <c r="F140" s="40"/>
      <c r="G140" s="40"/>
      <c r="H140" s="47" t="s">
        <v>69</v>
      </c>
      <c r="I140" s="511">
        <v>1555.4</v>
      </c>
      <c r="J140" s="512">
        <v>0.90697499999999998</v>
      </c>
      <c r="K140" s="512">
        <v>1.0077499999999999</v>
      </c>
      <c r="L140" s="513">
        <v>1410.7</v>
      </c>
      <c r="M140" s="70">
        <v>117.55800000000001</v>
      </c>
      <c r="N140" s="493"/>
      <c r="O140" s="37"/>
    </row>
    <row r="141" spans="1:15" s="509" customFormat="1" x14ac:dyDescent="0.25">
      <c r="A141" s="15">
        <v>170101</v>
      </c>
      <c r="B141" s="43" t="s">
        <v>4059</v>
      </c>
      <c r="C141" s="40"/>
      <c r="D141" s="40" t="s">
        <v>70</v>
      </c>
      <c r="E141" s="40"/>
      <c r="F141" s="40"/>
      <c r="G141" s="40"/>
      <c r="H141" s="47" t="s">
        <v>69</v>
      </c>
      <c r="I141" s="511">
        <v>1555.4</v>
      </c>
      <c r="J141" s="512">
        <v>0.91100700000000001</v>
      </c>
      <c r="K141" s="512">
        <v>1.01223</v>
      </c>
      <c r="L141" s="513">
        <v>1417</v>
      </c>
      <c r="M141" s="70">
        <v>118.083</v>
      </c>
      <c r="N141" s="493"/>
      <c r="O141" s="37"/>
    </row>
    <row r="142" spans="1:15" s="509" customFormat="1" x14ac:dyDescent="0.25">
      <c r="A142" s="15">
        <v>170101</v>
      </c>
      <c r="B142" s="43" t="s">
        <v>4060</v>
      </c>
      <c r="C142" s="40"/>
      <c r="D142" s="40" t="s">
        <v>70</v>
      </c>
      <c r="E142" s="40"/>
      <c r="F142" s="40"/>
      <c r="G142" s="40"/>
      <c r="H142" s="47" t="s">
        <v>69</v>
      </c>
      <c r="I142" s="511">
        <v>1555.4</v>
      </c>
      <c r="J142" s="512">
        <v>0.90209699999999993</v>
      </c>
      <c r="K142" s="512">
        <v>1.0023299999999999</v>
      </c>
      <c r="L142" s="513">
        <v>1403.1</v>
      </c>
      <c r="M142" s="70">
        <v>116.925</v>
      </c>
      <c r="N142" s="493"/>
      <c r="O142" s="37"/>
    </row>
    <row r="143" spans="1:15" s="509" customFormat="1" x14ac:dyDescent="0.25">
      <c r="A143" s="15">
        <v>170101</v>
      </c>
      <c r="B143" s="43" t="s">
        <v>3936</v>
      </c>
      <c r="C143" s="40"/>
      <c r="D143" s="40" t="s">
        <v>70</v>
      </c>
      <c r="E143" s="40"/>
      <c r="F143" s="40"/>
      <c r="G143" s="40"/>
      <c r="H143" s="47" t="s">
        <v>69</v>
      </c>
      <c r="I143" s="511">
        <v>1555.4</v>
      </c>
      <c r="J143" s="512">
        <v>0.91100700000000001</v>
      </c>
      <c r="K143" s="512">
        <v>1.01223</v>
      </c>
      <c r="L143" s="513">
        <v>1417</v>
      </c>
      <c r="M143" s="70">
        <v>118.083</v>
      </c>
      <c r="N143" s="493"/>
      <c r="O143" s="37"/>
    </row>
    <row r="144" spans="1:15" s="509" customFormat="1" x14ac:dyDescent="0.25">
      <c r="A144" s="15">
        <v>170101</v>
      </c>
      <c r="B144" s="41" t="s">
        <v>4061</v>
      </c>
      <c r="C144" s="40"/>
      <c r="D144" s="40" t="s">
        <v>70</v>
      </c>
      <c r="E144" s="40"/>
      <c r="F144" s="40"/>
      <c r="G144" s="40"/>
      <c r="H144" s="47" t="s">
        <v>69</v>
      </c>
      <c r="I144" s="511">
        <v>1555.4</v>
      </c>
      <c r="J144" s="512">
        <v>0.90682199999999991</v>
      </c>
      <c r="K144" s="512">
        <v>1.0075799999999999</v>
      </c>
      <c r="L144" s="513">
        <v>1410.5</v>
      </c>
      <c r="M144" s="70">
        <v>117.542</v>
      </c>
      <c r="N144" s="493"/>
      <c r="O144" s="37"/>
    </row>
    <row r="145" spans="1:15" s="509" customFormat="1" x14ac:dyDescent="0.25">
      <c r="A145" s="15">
        <v>170101</v>
      </c>
      <c r="B145" s="43" t="s">
        <v>4062</v>
      </c>
      <c r="C145" s="40"/>
      <c r="D145" s="40"/>
      <c r="E145" s="40" t="s">
        <v>70</v>
      </c>
      <c r="F145" s="40"/>
      <c r="G145" s="40"/>
      <c r="H145" s="47" t="s">
        <v>69</v>
      </c>
      <c r="I145" s="511">
        <v>3110.9</v>
      </c>
      <c r="J145" s="512">
        <v>0.90682199999999991</v>
      </c>
      <c r="K145" s="512">
        <v>1.0075799999999999</v>
      </c>
      <c r="L145" s="513">
        <v>2821</v>
      </c>
      <c r="M145" s="70">
        <v>235.083</v>
      </c>
      <c r="N145" s="493"/>
      <c r="O145" s="37"/>
    </row>
    <row r="146" spans="1:15" s="509" customFormat="1" x14ac:dyDescent="0.25">
      <c r="A146" s="15">
        <v>170101</v>
      </c>
      <c r="B146" s="43" t="s">
        <v>4063</v>
      </c>
      <c r="C146" s="40"/>
      <c r="D146" s="40"/>
      <c r="E146" s="40"/>
      <c r="F146" s="40" t="s">
        <v>70</v>
      </c>
      <c r="G146" s="40"/>
      <c r="H146" s="47" t="s">
        <v>69</v>
      </c>
      <c r="I146" s="511">
        <v>3698.2</v>
      </c>
      <c r="J146" s="512">
        <v>0.90883799999999992</v>
      </c>
      <c r="K146" s="512">
        <v>1.0098199999999999</v>
      </c>
      <c r="L146" s="513">
        <v>3361.1</v>
      </c>
      <c r="M146" s="70">
        <v>280.09199999999998</v>
      </c>
      <c r="N146" s="493"/>
      <c r="O146" s="37"/>
    </row>
    <row r="147" spans="1:15" s="509" customFormat="1" ht="30.75" customHeight="1" x14ac:dyDescent="0.25">
      <c r="A147" s="15">
        <v>170101</v>
      </c>
      <c r="B147" s="43" t="s">
        <v>4064</v>
      </c>
      <c r="C147" s="40"/>
      <c r="D147" s="40"/>
      <c r="E147" s="40" t="s">
        <v>70</v>
      </c>
      <c r="F147" s="40"/>
      <c r="G147" s="40"/>
      <c r="H147" s="47" t="s">
        <v>69</v>
      </c>
      <c r="I147" s="511">
        <v>3110.9</v>
      </c>
      <c r="J147" s="512">
        <v>0.90895499999999996</v>
      </c>
      <c r="K147" s="512">
        <v>1.0099499999999999</v>
      </c>
      <c r="L147" s="513">
        <v>2827.7</v>
      </c>
      <c r="M147" s="70">
        <v>235.642</v>
      </c>
      <c r="N147" s="493"/>
      <c r="O147" s="37"/>
    </row>
    <row r="148" spans="1:15" s="509" customFormat="1" ht="30" customHeight="1" x14ac:dyDescent="0.25">
      <c r="A148" s="15">
        <v>170101</v>
      </c>
      <c r="B148" s="43" t="s">
        <v>4065</v>
      </c>
      <c r="C148" s="40"/>
      <c r="D148" s="40"/>
      <c r="E148" s="40"/>
      <c r="F148" s="40"/>
      <c r="G148" s="40" t="s">
        <v>71</v>
      </c>
      <c r="H148" s="47" t="s">
        <v>69</v>
      </c>
      <c r="I148" s="511">
        <v>4474.8</v>
      </c>
      <c r="J148" s="512">
        <v>0.91102500000000008</v>
      </c>
      <c r="K148" s="512">
        <v>1.0122500000000001</v>
      </c>
      <c r="L148" s="513">
        <v>4076.7</v>
      </c>
      <c r="M148" s="70">
        <v>339.72500000000002</v>
      </c>
      <c r="N148" s="493"/>
      <c r="O148" s="37"/>
    </row>
    <row r="149" spans="1:15" s="509" customFormat="1" x14ac:dyDescent="0.25">
      <c r="A149" s="15">
        <v>170101</v>
      </c>
      <c r="B149" s="43" t="s">
        <v>4066</v>
      </c>
      <c r="C149" s="40"/>
      <c r="D149" s="40"/>
      <c r="E149" s="40"/>
      <c r="F149" s="40" t="s">
        <v>70</v>
      </c>
      <c r="G149" s="40"/>
      <c r="H149" s="47" t="s">
        <v>69</v>
      </c>
      <c r="I149" s="511">
        <v>3698.2</v>
      </c>
      <c r="J149" s="512">
        <v>0.91111500000000012</v>
      </c>
      <c r="K149" s="512">
        <v>1.0123500000000001</v>
      </c>
      <c r="L149" s="513">
        <v>3369.5</v>
      </c>
      <c r="M149" s="70">
        <v>280.79199999999997</v>
      </c>
      <c r="N149" s="493"/>
      <c r="O149" s="37"/>
    </row>
    <row r="150" spans="1:15" s="509" customFormat="1" x14ac:dyDescent="0.25">
      <c r="A150" s="15">
        <v>170101</v>
      </c>
      <c r="B150" s="43" t="s">
        <v>4067</v>
      </c>
      <c r="C150" s="40"/>
      <c r="D150" s="40"/>
      <c r="E150" s="40"/>
      <c r="F150" s="40" t="s">
        <v>71</v>
      </c>
      <c r="G150" s="40"/>
      <c r="H150" s="47" t="s">
        <v>69</v>
      </c>
      <c r="I150" s="511">
        <v>3698.2</v>
      </c>
      <c r="J150" s="512">
        <v>0.91007100000000007</v>
      </c>
      <c r="K150" s="512">
        <v>1.01119</v>
      </c>
      <c r="L150" s="513">
        <v>3365.6</v>
      </c>
      <c r="M150" s="70">
        <v>280.46699999999998</v>
      </c>
      <c r="N150" s="493"/>
      <c r="O150" s="37"/>
    </row>
    <row r="151" spans="1:15" s="509" customFormat="1" x14ac:dyDescent="0.25">
      <c r="A151" s="15">
        <v>170101</v>
      </c>
      <c r="B151" s="43" t="s">
        <v>4068</v>
      </c>
      <c r="C151" s="40"/>
      <c r="D151" s="40"/>
      <c r="E151" s="40"/>
      <c r="F151" s="40" t="s">
        <v>71</v>
      </c>
      <c r="G151" s="40"/>
      <c r="H151" s="47" t="s">
        <v>69</v>
      </c>
      <c r="I151" s="511">
        <v>3698.2</v>
      </c>
      <c r="J151" s="512">
        <v>0.91167299999999996</v>
      </c>
      <c r="K151" s="512">
        <v>1.0129699999999999</v>
      </c>
      <c r="L151" s="513">
        <v>3371.5</v>
      </c>
      <c r="M151" s="70">
        <v>280.95800000000003</v>
      </c>
      <c r="N151" s="493"/>
      <c r="O151" s="37"/>
    </row>
    <row r="152" spans="1:15" s="509" customFormat="1" x14ac:dyDescent="0.25">
      <c r="A152" s="499">
        <v>191901</v>
      </c>
      <c r="B152" s="500" t="s">
        <v>4069</v>
      </c>
      <c r="C152" s="502"/>
      <c r="D152" s="502"/>
      <c r="E152" s="502"/>
      <c r="F152" s="502"/>
      <c r="G152" s="502"/>
      <c r="H152" s="515"/>
      <c r="I152" s="516"/>
      <c r="J152" s="517"/>
      <c r="K152" s="517"/>
      <c r="L152" s="518"/>
      <c r="M152" s="507">
        <v>4984.0640000000003</v>
      </c>
      <c r="N152" s="493"/>
      <c r="O152" s="37"/>
    </row>
    <row r="153" spans="1:15" s="509" customFormat="1" x14ac:dyDescent="0.25">
      <c r="A153" s="15">
        <v>191901</v>
      </c>
      <c r="B153" s="43" t="s">
        <v>4070</v>
      </c>
      <c r="C153" s="40"/>
      <c r="D153" s="40" t="s">
        <v>70</v>
      </c>
      <c r="E153" s="40"/>
      <c r="F153" s="40"/>
      <c r="G153" s="40"/>
      <c r="H153" s="47" t="s">
        <v>69</v>
      </c>
      <c r="I153" s="511">
        <v>1555.4</v>
      </c>
      <c r="J153" s="512">
        <v>0.9063540000000001</v>
      </c>
      <c r="K153" s="512">
        <v>1.0070600000000001</v>
      </c>
      <c r="L153" s="513">
        <v>1409.7</v>
      </c>
      <c r="M153" s="70">
        <v>117.47499999999999</v>
      </c>
      <c r="N153" s="493"/>
      <c r="O153" s="37"/>
    </row>
    <row r="154" spans="1:15" s="509" customFormat="1" x14ac:dyDescent="0.25">
      <c r="A154" s="15">
        <v>191901</v>
      </c>
      <c r="B154" s="43" t="s">
        <v>4071</v>
      </c>
      <c r="C154" s="40"/>
      <c r="D154" s="40" t="s">
        <v>70</v>
      </c>
      <c r="E154" s="40"/>
      <c r="F154" s="40"/>
      <c r="G154" s="40"/>
      <c r="H154" s="47" t="s">
        <v>69</v>
      </c>
      <c r="I154" s="511">
        <v>1555.4</v>
      </c>
      <c r="J154" s="512">
        <v>0.90969299999999997</v>
      </c>
      <c r="K154" s="512">
        <v>1.0107699999999999</v>
      </c>
      <c r="L154" s="513">
        <v>1414.9</v>
      </c>
      <c r="M154" s="70">
        <v>117.908</v>
      </c>
      <c r="N154" s="493"/>
      <c r="O154" s="37"/>
    </row>
    <row r="155" spans="1:15" s="509" customFormat="1" x14ac:dyDescent="0.25">
      <c r="A155" s="15">
        <v>191901</v>
      </c>
      <c r="B155" s="43" t="s">
        <v>4072</v>
      </c>
      <c r="C155" s="40"/>
      <c r="D155" s="40" t="s">
        <v>70</v>
      </c>
      <c r="E155" s="40"/>
      <c r="F155" s="40"/>
      <c r="G155" s="40"/>
      <c r="H155" s="47" t="s">
        <v>69</v>
      </c>
      <c r="I155" s="511">
        <v>1555.4</v>
      </c>
      <c r="J155" s="512">
        <v>0.91015199999999996</v>
      </c>
      <c r="K155" s="512">
        <v>1.01128</v>
      </c>
      <c r="L155" s="513">
        <v>1415.7</v>
      </c>
      <c r="M155" s="70">
        <v>117.97499999999999</v>
      </c>
      <c r="N155" s="493"/>
      <c r="O155" s="37"/>
    </row>
    <row r="156" spans="1:15" s="509" customFormat="1" x14ac:dyDescent="0.25">
      <c r="A156" s="15">
        <v>191901</v>
      </c>
      <c r="B156" s="43" t="s">
        <v>4073</v>
      </c>
      <c r="C156" s="40"/>
      <c r="D156" s="40"/>
      <c r="E156" s="40" t="s">
        <v>70</v>
      </c>
      <c r="F156" s="40"/>
      <c r="G156" s="40"/>
      <c r="H156" s="47" t="s">
        <v>69</v>
      </c>
      <c r="I156" s="511">
        <v>3110.9</v>
      </c>
      <c r="J156" s="512">
        <v>0.90213299999999996</v>
      </c>
      <c r="K156" s="512">
        <v>1.00237</v>
      </c>
      <c r="L156" s="513">
        <v>2806.4</v>
      </c>
      <c r="M156" s="70">
        <v>233.86699999999999</v>
      </c>
      <c r="N156" s="493"/>
      <c r="O156" s="37"/>
    </row>
    <row r="157" spans="1:15" s="509" customFormat="1" x14ac:dyDescent="0.25">
      <c r="A157" s="15">
        <v>191901</v>
      </c>
      <c r="B157" s="43" t="s">
        <v>4074</v>
      </c>
      <c r="C157" s="40"/>
      <c r="D157" s="40"/>
      <c r="E157" s="40" t="s">
        <v>70</v>
      </c>
      <c r="F157" s="40"/>
      <c r="G157" s="40"/>
      <c r="H157" s="47" t="s">
        <v>69</v>
      </c>
      <c r="I157" s="511">
        <v>3110.9</v>
      </c>
      <c r="J157" s="512">
        <v>0.9116280000000001</v>
      </c>
      <c r="K157" s="512">
        <v>1.01292</v>
      </c>
      <c r="L157" s="513">
        <v>2836</v>
      </c>
      <c r="M157" s="70">
        <v>236.333</v>
      </c>
      <c r="N157" s="493"/>
      <c r="O157" s="37"/>
    </row>
    <row r="158" spans="1:15" s="509" customFormat="1" x14ac:dyDescent="0.25">
      <c r="A158" s="15">
        <v>191901</v>
      </c>
      <c r="B158" s="43" t="s">
        <v>4075</v>
      </c>
      <c r="C158" s="40"/>
      <c r="D158" s="40"/>
      <c r="E158" s="40"/>
      <c r="F158" s="40" t="s">
        <v>71</v>
      </c>
      <c r="G158" s="40"/>
      <c r="H158" s="47" t="s">
        <v>69</v>
      </c>
      <c r="I158" s="511">
        <v>3698.2</v>
      </c>
      <c r="J158" s="512">
        <v>0.91412099999999996</v>
      </c>
      <c r="K158" s="512">
        <v>1.01569</v>
      </c>
      <c r="L158" s="513">
        <v>3380.6</v>
      </c>
      <c r="M158" s="70">
        <v>281.71699999999998</v>
      </c>
      <c r="N158" s="493"/>
      <c r="O158" s="37"/>
    </row>
    <row r="159" spans="1:15" s="509" customFormat="1" x14ac:dyDescent="0.25">
      <c r="A159" s="15">
        <v>191901</v>
      </c>
      <c r="B159" s="43" t="s">
        <v>4076</v>
      </c>
      <c r="C159" s="40"/>
      <c r="D159" s="40"/>
      <c r="E159" s="40"/>
      <c r="F159" s="40" t="s">
        <v>70</v>
      </c>
      <c r="G159" s="40"/>
      <c r="H159" s="47" t="s">
        <v>69</v>
      </c>
      <c r="I159" s="511">
        <v>3698.2</v>
      </c>
      <c r="J159" s="512">
        <v>0.91649700000000001</v>
      </c>
      <c r="K159" s="512">
        <v>1.01833</v>
      </c>
      <c r="L159" s="513">
        <v>3389.4</v>
      </c>
      <c r="M159" s="70">
        <v>282.45</v>
      </c>
      <c r="N159" s="493"/>
      <c r="O159" s="37"/>
    </row>
    <row r="160" spans="1:15" s="509" customFormat="1" ht="24" customHeight="1" x14ac:dyDescent="0.25">
      <c r="A160" s="15">
        <v>191901</v>
      </c>
      <c r="B160" s="43" t="s">
        <v>4077</v>
      </c>
      <c r="C160" s="40"/>
      <c r="D160" s="40" t="s">
        <v>70</v>
      </c>
      <c r="E160" s="40"/>
      <c r="F160" s="40"/>
      <c r="G160" s="40"/>
      <c r="H160" s="47" t="s">
        <v>69</v>
      </c>
      <c r="I160" s="511">
        <v>1555.4</v>
      </c>
      <c r="J160" s="512">
        <v>0.902169</v>
      </c>
      <c r="K160" s="512">
        <v>1.00241</v>
      </c>
      <c r="L160" s="513">
        <v>1403.2</v>
      </c>
      <c r="M160" s="70">
        <v>116.93300000000001</v>
      </c>
      <c r="N160" s="493"/>
      <c r="O160" s="37"/>
    </row>
    <row r="161" spans="1:15" s="509" customFormat="1" ht="27" customHeight="1" x14ac:dyDescent="0.25">
      <c r="A161" s="15">
        <v>191901</v>
      </c>
      <c r="B161" s="43" t="s">
        <v>4078</v>
      </c>
      <c r="C161" s="40"/>
      <c r="D161" s="40" t="s">
        <v>70</v>
      </c>
      <c r="E161" s="40"/>
      <c r="F161" s="40"/>
      <c r="G161" s="40"/>
      <c r="H161" s="47" t="s">
        <v>69</v>
      </c>
      <c r="I161" s="511">
        <v>1555.4</v>
      </c>
      <c r="J161" s="512">
        <v>0.90666899999999995</v>
      </c>
      <c r="K161" s="512">
        <v>1.0074099999999999</v>
      </c>
      <c r="L161" s="513">
        <v>1410.2</v>
      </c>
      <c r="M161" s="70">
        <v>117.517</v>
      </c>
      <c r="N161" s="493"/>
      <c r="O161" s="37"/>
    </row>
    <row r="162" spans="1:15" s="509" customFormat="1" ht="27" customHeight="1" x14ac:dyDescent="0.25">
      <c r="A162" s="15">
        <v>191901</v>
      </c>
      <c r="B162" s="43" t="s">
        <v>4079</v>
      </c>
      <c r="C162" s="40"/>
      <c r="D162" s="40" t="s">
        <v>70</v>
      </c>
      <c r="E162" s="40"/>
      <c r="F162" s="40"/>
      <c r="G162" s="40"/>
      <c r="H162" s="47" t="s">
        <v>69</v>
      </c>
      <c r="I162" s="511">
        <v>1555.4</v>
      </c>
      <c r="J162" s="512">
        <v>0.907524</v>
      </c>
      <c r="K162" s="512">
        <v>1.0083599999999999</v>
      </c>
      <c r="L162" s="513">
        <v>1411.6</v>
      </c>
      <c r="M162" s="70">
        <v>117.633</v>
      </c>
      <c r="N162" s="493"/>
      <c r="O162" s="37"/>
    </row>
    <row r="163" spans="1:15" s="509" customFormat="1" x14ac:dyDescent="0.25">
      <c r="A163" s="15">
        <v>191901</v>
      </c>
      <c r="B163" s="43" t="s">
        <v>4080</v>
      </c>
      <c r="C163" s="40"/>
      <c r="D163" s="40"/>
      <c r="E163" s="40" t="s">
        <v>70</v>
      </c>
      <c r="F163" s="40"/>
      <c r="G163" s="51"/>
      <c r="H163" s="47" t="s">
        <v>69</v>
      </c>
      <c r="I163" s="511">
        <v>3110.9</v>
      </c>
      <c r="J163" s="512">
        <v>0.90720900000000004</v>
      </c>
      <c r="K163" s="512">
        <v>1.0080100000000001</v>
      </c>
      <c r="L163" s="513">
        <v>2822.2</v>
      </c>
      <c r="M163" s="70">
        <v>235.18299999999999</v>
      </c>
      <c r="N163" s="493"/>
      <c r="O163" s="37"/>
    </row>
    <row r="164" spans="1:15" s="509" customFormat="1" ht="30.75" customHeight="1" x14ac:dyDescent="0.25">
      <c r="A164" s="15">
        <v>191901</v>
      </c>
      <c r="B164" s="43" t="s">
        <v>4081</v>
      </c>
      <c r="C164" s="40"/>
      <c r="D164" s="40" t="s">
        <v>70</v>
      </c>
      <c r="E164" s="40"/>
      <c r="F164" s="40"/>
      <c r="G164" s="40"/>
      <c r="H164" s="47" t="s">
        <v>69</v>
      </c>
      <c r="I164" s="511">
        <v>1555.4</v>
      </c>
      <c r="J164" s="512">
        <v>0.9</v>
      </c>
      <c r="K164" s="512"/>
      <c r="L164" s="513">
        <v>1399.9</v>
      </c>
      <c r="M164" s="70">
        <v>116.658</v>
      </c>
      <c r="N164" s="493"/>
      <c r="O164" s="37"/>
    </row>
    <row r="165" spans="1:15" s="509" customFormat="1" x14ac:dyDescent="0.25">
      <c r="A165" s="15">
        <v>191901</v>
      </c>
      <c r="B165" s="43" t="s">
        <v>4082</v>
      </c>
      <c r="C165" s="40"/>
      <c r="D165" s="40" t="s">
        <v>70</v>
      </c>
      <c r="E165" s="40"/>
      <c r="F165" s="40"/>
      <c r="G165" s="40"/>
      <c r="H165" s="47" t="s">
        <v>69</v>
      </c>
      <c r="I165" s="511">
        <v>1555.4</v>
      </c>
      <c r="J165" s="512">
        <v>0.9</v>
      </c>
      <c r="K165" s="512"/>
      <c r="L165" s="513">
        <v>1399.9</v>
      </c>
      <c r="M165" s="70">
        <v>116.658</v>
      </c>
      <c r="N165" s="493"/>
      <c r="O165" s="37"/>
    </row>
    <row r="166" spans="1:15" s="509" customFormat="1" x14ac:dyDescent="0.25">
      <c r="A166" s="15">
        <v>191901</v>
      </c>
      <c r="B166" s="43" t="s">
        <v>4083</v>
      </c>
      <c r="C166" s="40"/>
      <c r="D166" s="40" t="s">
        <v>70</v>
      </c>
      <c r="E166" s="40"/>
      <c r="F166" s="40"/>
      <c r="G166" s="40"/>
      <c r="H166" s="47" t="s">
        <v>69</v>
      </c>
      <c r="I166" s="511">
        <v>1555.4</v>
      </c>
      <c r="J166" s="512">
        <v>0.9</v>
      </c>
      <c r="K166" s="512"/>
      <c r="L166" s="513">
        <v>1399.9</v>
      </c>
      <c r="M166" s="70">
        <v>116.658</v>
      </c>
      <c r="N166" s="493"/>
      <c r="O166" s="37"/>
    </row>
    <row r="167" spans="1:15" s="509" customFormat="1" x14ac:dyDescent="0.25">
      <c r="A167" s="15">
        <v>191901</v>
      </c>
      <c r="B167" s="43" t="s">
        <v>4084</v>
      </c>
      <c r="C167" s="40"/>
      <c r="D167" s="40"/>
      <c r="E167" s="40"/>
      <c r="F167" s="40" t="s">
        <v>71</v>
      </c>
      <c r="G167" s="40"/>
      <c r="H167" s="47" t="s">
        <v>69</v>
      </c>
      <c r="I167" s="511">
        <v>3698.2</v>
      </c>
      <c r="J167" s="512">
        <v>0.9</v>
      </c>
      <c r="K167" s="512"/>
      <c r="L167" s="513">
        <v>3328.4</v>
      </c>
      <c r="M167" s="70">
        <v>277.36700000000002</v>
      </c>
      <c r="N167" s="493"/>
      <c r="O167" s="37"/>
    </row>
    <row r="168" spans="1:15" s="509" customFormat="1" x14ac:dyDescent="0.25">
      <c r="A168" s="15">
        <v>191901</v>
      </c>
      <c r="B168" s="43" t="s">
        <v>4085</v>
      </c>
      <c r="C168" s="40"/>
      <c r="D168" s="40" t="s">
        <v>70</v>
      </c>
      <c r="E168" s="40"/>
      <c r="F168" s="40"/>
      <c r="G168" s="40"/>
      <c r="H168" s="47" t="s">
        <v>69</v>
      </c>
      <c r="I168" s="511">
        <v>1555.4</v>
      </c>
      <c r="J168" s="512">
        <v>0.90302400000000005</v>
      </c>
      <c r="K168" s="512">
        <v>1.00336</v>
      </c>
      <c r="L168" s="513">
        <v>1404.6</v>
      </c>
      <c r="M168" s="70">
        <v>117.05</v>
      </c>
      <c r="N168" s="493"/>
      <c r="O168" s="37"/>
    </row>
    <row r="169" spans="1:15" s="509" customFormat="1" x14ac:dyDescent="0.25">
      <c r="A169" s="15">
        <v>191901</v>
      </c>
      <c r="B169" s="43" t="s">
        <v>4086</v>
      </c>
      <c r="C169" s="40"/>
      <c r="D169" s="40" t="s">
        <v>70</v>
      </c>
      <c r="E169" s="40"/>
      <c r="F169" s="40"/>
      <c r="G169" s="40"/>
      <c r="H169" s="47" t="s">
        <v>69</v>
      </c>
      <c r="I169" s="511">
        <v>1555.4</v>
      </c>
      <c r="J169" s="512">
        <v>0.90767699999999996</v>
      </c>
      <c r="K169" s="512">
        <v>1.0085299999999999</v>
      </c>
      <c r="L169" s="513">
        <v>1411.8</v>
      </c>
      <c r="M169" s="70">
        <v>117.65</v>
      </c>
      <c r="N169" s="493"/>
      <c r="O169" s="37"/>
    </row>
    <row r="170" spans="1:15" s="509" customFormat="1" ht="29.25" customHeight="1" x14ac:dyDescent="0.25">
      <c r="A170" s="15">
        <v>191901</v>
      </c>
      <c r="B170" s="43" t="s">
        <v>4087</v>
      </c>
      <c r="C170" s="40"/>
      <c r="D170" s="40"/>
      <c r="E170" s="40" t="s">
        <v>70</v>
      </c>
      <c r="F170" s="40"/>
      <c r="G170" s="40"/>
      <c r="H170" s="47" t="s">
        <v>69</v>
      </c>
      <c r="I170" s="511">
        <v>3110.9</v>
      </c>
      <c r="J170" s="512">
        <v>0.91209599999999991</v>
      </c>
      <c r="K170" s="512">
        <v>1.0134399999999999</v>
      </c>
      <c r="L170" s="513">
        <v>2837.4</v>
      </c>
      <c r="M170" s="70">
        <v>236.45</v>
      </c>
      <c r="N170" s="493"/>
      <c r="O170" s="37"/>
    </row>
    <row r="171" spans="1:15" s="509" customFormat="1" x14ac:dyDescent="0.25">
      <c r="A171" s="15">
        <v>191901</v>
      </c>
      <c r="B171" s="46" t="s">
        <v>4088</v>
      </c>
      <c r="C171" s="40"/>
      <c r="D171" s="40" t="s">
        <v>70</v>
      </c>
      <c r="E171" s="40"/>
      <c r="F171" s="40"/>
      <c r="G171" s="40"/>
      <c r="H171" s="47" t="s">
        <v>69</v>
      </c>
      <c r="I171" s="511">
        <v>1555.4</v>
      </c>
      <c r="J171" s="512">
        <v>0.9</v>
      </c>
      <c r="K171" s="512"/>
      <c r="L171" s="513">
        <v>1399.9</v>
      </c>
      <c r="M171" s="70">
        <v>116.658</v>
      </c>
      <c r="N171" s="493"/>
      <c r="O171" s="37"/>
    </row>
    <row r="172" spans="1:15" s="509" customFormat="1" x14ac:dyDescent="0.25">
      <c r="A172" s="15">
        <v>191901</v>
      </c>
      <c r="B172" s="46" t="s">
        <v>4089</v>
      </c>
      <c r="C172" s="40"/>
      <c r="D172" s="40" t="s">
        <v>70</v>
      </c>
      <c r="E172" s="40"/>
      <c r="F172" s="40"/>
      <c r="G172" s="40"/>
      <c r="H172" s="47" t="s">
        <v>69</v>
      </c>
      <c r="I172" s="511">
        <v>1555.4</v>
      </c>
      <c r="J172" s="512">
        <v>0.9</v>
      </c>
      <c r="K172" s="512"/>
      <c r="L172" s="513">
        <v>1399.9</v>
      </c>
      <c r="M172" s="70">
        <v>116.658</v>
      </c>
      <c r="N172" s="493"/>
      <c r="O172" s="37"/>
    </row>
    <row r="173" spans="1:15" s="509" customFormat="1" x14ac:dyDescent="0.25">
      <c r="A173" s="15">
        <v>191901</v>
      </c>
      <c r="B173" s="46" t="s">
        <v>4090</v>
      </c>
      <c r="C173" s="40"/>
      <c r="D173" s="40" t="s">
        <v>70</v>
      </c>
      <c r="E173" s="40"/>
      <c r="F173" s="40"/>
      <c r="G173" s="40"/>
      <c r="H173" s="47" t="s">
        <v>69</v>
      </c>
      <c r="I173" s="511">
        <v>1555.4</v>
      </c>
      <c r="J173" s="512">
        <v>0.9</v>
      </c>
      <c r="K173" s="512"/>
      <c r="L173" s="513">
        <v>1399.9</v>
      </c>
      <c r="M173" s="70">
        <v>116.658</v>
      </c>
      <c r="N173" s="493"/>
      <c r="O173" s="37"/>
    </row>
    <row r="174" spans="1:15" s="509" customFormat="1" x14ac:dyDescent="0.25">
      <c r="A174" s="15">
        <v>191901</v>
      </c>
      <c r="B174" s="46" t="s">
        <v>4091</v>
      </c>
      <c r="C174" s="40"/>
      <c r="D174" s="40" t="s">
        <v>70</v>
      </c>
      <c r="E174" s="40"/>
      <c r="F174" s="40"/>
      <c r="G174" s="40"/>
      <c r="H174" s="47" t="s">
        <v>69</v>
      </c>
      <c r="I174" s="511">
        <v>1555.4</v>
      </c>
      <c r="J174" s="512">
        <v>0.9</v>
      </c>
      <c r="K174" s="512"/>
      <c r="L174" s="513">
        <v>1399.9</v>
      </c>
      <c r="M174" s="70">
        <v>116.658</v>
      </c>
      <c r="N174" s="493"/>
      <c r="O174" s="37"/>
    </row>
    <row r="175" spans="1:15" s="509" customFormat="1" x14ac:dyDescent="0.25">
      <c r="A175" s="15">
        <v>191901</v>
      </c>
      <c r="B175" s="41" t="s">
        <v>4092</v>
      </c>
      <c r="C175" s="40"/>
      <c r="D175" s="40" t="s">
        <v>70</v>
      </c>
      <c r="E175" s="40"/>
      <c r="F175" s="40"/>
      <c r="G175" s="40"/>
      <c r="H175" s="47" t="s">
        <v>69</v>
      </c>
      <c r="I175" s="511">
        <v>1555.4</v>
      </c>
      <c r="J175" s="512">
        <v>0.9</v>
      </c>
      <c r="K175" s="512"/>
      <c r="L175" s="513">
        <v>1399.9</v>
      </c>
      <c r="M175" s="70">
        <v>116.658</v>
      </c>
      <c r="N175" s="493"/>
      <c r="O175" s="37"/>
    </row>
    <row r="176" spans="1:15" s="509" customFormat="1" x14ac:dyDescent="0.25">
      <c r="A176" s="15">
        <v>191901</v>
      </c>
      <c r="B176" s="43" t="s">
        <v>4093</v>
      </c>
      <c r="C176" s="40"/>
      <c r="D176" s="40"/>
      <c r="E176" s="40"/>
      <c r="F176" s="40" t="s">
        <v>71</v>
      </c>
      <c r="G176" s="40"/>
      <c r="H176" s="47" t="s">
        <v>69</v>
      </c>
      <c r="I176" s="511">
        <v>3698.2</v>
      </c>
      <c r="J176" s="512">
        <v>0.9</v>
      </c>
      <c r="K176" s="512"/>
      <c r="L176" s="513">
        <v>3328.4</v>
      </c>
      <c r="M176" s="70">
        <v>277.36700000000002</v>
      </c>
      <c r="N176" s="493"/>
      <c r="O176" s="37"/>
    </row>
    <row r="177" spans="1:15" s="509" customFormat="1" x14ac:dyDescent="0.25">
      <c r="A177" s="15">
        <v>191901</v>
      </c>
      <c r="B177" s="43" t="s">
        <v>4094</v>
      </c>
      <c r="C177" s="40"/>
      <c r="D177" s="40" t="s">
        <v>70</v>
      </c>
      <c r="E177" s="40"/>
      <c r="F177" s="42"/>
      <c r="G177" s="40"/>
      <c r="H177" s="47" t="s">
        <v>69</v>
      </c>
      <c r="I177" s="511">
        <v>1555.4</v>
      </c>
      <c r="J177" s="512">
        <v>0.9</v>
      </c>
      <c r="K177" s="512"/>
      <c r="L177" s="513">
        <v>1399.9</v>
      </c>
      <c r="M177" s="70">
        <v>116.658</v>
      </c>
      <c r="N177" s="493"/>
      <c r="O177" s="37"/>
    </row>
    <row r="178" spans="1:15" s="509" customFormat="1" x14ac:dyDescent="0.25">
      <c r="A178" s="15">
        <v>191901</v>
      </c>
      <c r="B178" s="43" t="s">
        <v>4095</v>
      </c>
      <c r="C178" s="40"/>
      <c r="D178" s="40"/>
      <c r="E178" s="40" t="s">
        <v>70</v>
      </c>
      <c r="F178" s="42"/>
      <c r="G178" s="40"/>
      <c r="H178" s="47" t="s">
        <v>69</v>
      </c>
      <c r="I178" s="511">
        <v>3110.9</v>
      </c>
      <c r="J178" s="512">
        <v>0.9</v>
      </c>
      <c r="K178" s="512"/>
      <c r="L178" s="513">
        <v>2799.8</v>
      </c>
      <c r="M178" s="70">
        <v>233.31700000000001</v>
      </c>
      <c r="N178" s="493"/>
      <c r="O178" s="37"/>
    </row>
    <row r="179" spans="1:15" s="509" customFormat="1" x14ac:dyDescent="0.25">
      <c r="A179" s="15">
        <v>191901</v>
      </c>
      <c r="B179" s="43" t="s">
        <v>4096</v>
      </c>
      <c r="C179" s="40"/>
      <c r="D179" s="42"/>
      <c r="E179" s="40" t="s">
        <v>70</v>
      </c>
      <c r="F179" s="40"/>
      <c r="G179" s="40"/>
      <c r="H179" s="47" t="s">
        <v>69</v>
      </c>
      <c r="I179" s="511">
        <v>3110.9</v>
      </c>
      <c r="J179" s="512">
        <v>0.9</v>
      </c>
      <c r="K179" s="512"/>
      <c r="L179" s="513">
        <v>2799.8</v>
      </c>
      <c r="M179" s="70">
        <v>233.31700000000001</v>
      </c>
      <c r="N179" s="493"/>
      <c r="O179" s="37"/>
    </row>
    <row r="180" spans="1:15" s="509" customFormat="1" x14ac:dyDescent="0.25">
      <c r="A180" s="15">
        <v>191901</v>
      </c>
      <c r="B180" s="41" t="s">
        <v>4097</v>
      </c>
      <c r="C180" s="40"/>
      <c r="D180" s="40" t="s">
        <v>70</v>
      </c>
      <c r="E180" s="40"/>
      <c r="F180" s="40"/>
      <c r="G180" s="40"/>
      <c r="H180" s="47" t="s">
        <v>69</v>
      </c>
      <c r="I180" s="511">
        <v>1555.4</v>
      </c>
      <c r="J180" s="512">
        <v>0.9</v>
      </c>
      <c r="K180" s="512"/>
      <c r="L180" s="513">
        <v>1399.9</v>
      </c>
      <c r="M180" s="70">
        <v>116.658</v>
      </c>
      <c r="N180" s="493"/>
      <c r="O180" s="37"/>
    </row>
    <row r="181" spans="1:15" s="509" customFormat="1" x14ac:dyDescent="0.25">
      <c r="A181" s="15">
        <v>191901</v>
      </c>
      <c r="B181" s="46" t="s">
        <v>4098</v>
      </c>
      <c r="C181" s="40"/>
      <c r="D181" s="40" t="s">
        <v>70</v>
      </c>
      <c r="E181" s="40"/>
      <c r="F181" s="40"/>
      <c r="G181" s="40"/>
      <c r="H181" s="47" t="s">
        <v>69</v>
      </c>
      <c r="I181" s="511">
        <v>1555.4</v>
      </c>
      <c r="J181" s="512">
        <v>0.9</v>
      </c>
      <c r="K181" s="512"/>
      <c r="L181" s="513">
        <v>1399.9</v>
      </c>
      <c r="M181" s="70">
        <v>116.658</v>
      </c>
      <c r="N181" s="493"/>
      <c r="O181" s="37"/>
    </row>
    <row r="182" spans="1:15" s="509" customFormat="1" x14ac:dyDescent="0.25">
      <c r="A182" s="15">
        <v>191901</v>
      </c>
      <c r="B182" s="43" t="s">
        <v>4099</v>
      </c>
      <c r="C182" s="40"/>
      <c r="D182" s="40"/>
      <c r="E182" s="40" t="s">
        <v>70</v>
      </c>
      <c r="F182" s="40"/>
      <c r="G182" s="40"/>
      <c r="H182" s="47" t="s">
        <v>69</v>
      </c>
      <c r="I182" s="511">
        <v>3110.9</v>
      </c>
      <c r="J182" s="512">
        <v>0.9</v>
      </c>
      <c r="K182" s="512"/>
      <c r="L182" s="513">
        <v>2799.8</v>
      </c>
      <c r="M182" s="70">
        <v>233.31700000000001</v>
      </c>
      <c r="N182" s="493"/>
      <c r="O182" s="37"/>
    </row>
    <row r="183" spans="1:15" s="509" customFormat="1" x14ac:dyDescent="0.25">
      <c r="A183" s="499">
        <v>202401</v>
      </c>
      <c r="B183" s="525" t="s">
        <v>4100</v>
      </c>
      <c r="C183" s="502"/>
      <c r="D183" s="502"/>
      <c r="E183" s="502"/>
      <c r="F183" s="502"/>
      <c r="G183" s="502"/>
      <c r="H183" s="515"/>
      <c r="I183" s="516"/>
      <c r="J183" s="517"/>
      <c r="K183" s="517"/>
      <c r="L183" s="518"/>
      <c r="M183" s="507">
        <v>920.26599999999996</v>
      </c>
      <c r="N183" s="493"/>
      <c r="O183" s="37"/>
    </row>
    <row r="184" spans="1:15" s="509" customFormat="1" x14ac:dyDescent="0.25">
      <c r="A184" s="15">
        <v>202401</v>
      </c>
      <c r="B184" s="46" t="s">
        <v>4101</v>
      </c>
      <c r="C184" s="40"/>
      <c r="D184" s="40"/>
      <c r="E184" s="40" t="s">
        <v>68</v>
      </c>
      <c r="F184" s="40"/>
      <c r="G184" s="40"/>
      <c r="H184" s="47" t="s">
        <v>69</v>
      </c>
      <c r="I184" s="511">
        <v>3110.9</v>
      </c>
      <c r="J184" s="512">
        <v>0.9</v>
      </c>
      <c r="K184" s="512"/>
      <c r="L184" s="513">
        <v>2799.8</v>
      </c>
      <c r="M184" s="70">
        <v>233.31700000000001</v>
      </c>
      <c r="N184" s="493"/>
      <c r="O184" s="37"/>
    </row>
    <row r="185" spans="1:15" s="509" customFormat="1" x14ac:dyDescent="0.25">
      <c r="A185" s="15">
        <v>202401</v>
      </c>
      <c r="B185" s="43" t="s">
        <v>4102</v>
      </c>
      <c r="C185" s="40"/>
      <c r="D185" s="40"/>
      <c r="E185" s="40"/>
      <c r="F185" s="40"/>
      <c r="G185" s="40" t="s">
        <v>68</v>
      </c>
      <c r="H185" s="47" t="s">
        <v>69</v>
      </c>
      <c r="I185" s="511">
        <v>4474.8</v>
      </c>
      <c r="J185" s="512">
        <v>0.9</v>
      </c>
      <c r="K185" s="512"/>
      <c r="L185" s="513">
        <v>4027.3</v>
      </c>
      <c r="M185" s="70">
        <v>335.608</v>
      </c>
      <c r="N185" s="493"/>
      <c r="O185" s="37"/>
    </row>
    <row r="186" spans="1:15" s="509" customFormat="1" x14ac:dyDescent="0.25">
      <c r="A186" s="15">
        <v>202401</v>
      </c>
      <c r="B186" s="46" t="s">
        <v>4103</v>
      </c>
      <c r="C186" s="40"/>
      <c r="D186" s="40"/>
      <c r="E186" s="40" t="s">
        <v>68</v>
      </c>
      <c r="F186" s="40"/>
      <c r="G186" s="40"/>
      <c r="H186" s="47" t="s">
        <v>69</v>
      </c>
      <c r="I186" s="511">
        <v>3110.9</v>
      </c>
      <c r="J186" s="512">
        <v>0.90527400000000002</v>
      </c>
      <c r="K186" s="512">
        <v>1.00586</v>
      </c>
      <c r="L186" s="513">
        <v>2816.2</v>
      </c>
      <c r="M186" s="70">
        <v>234.68299999999999</v>
      </c>
      <c r="N186" s="493"/>
      <c r="O186" s="37"/>
    </row>
    <row r="187" spans="1:15" s="509" customFormat="1" x14ac:dyDescent="0.25">
      <c r="A187" s="15">
        <v>202401</v>
      </c>
      <c r="B187" s="46" t="s">
        <v>4104</v>
      </c>
      <c r="C187" s="40"/>
      <c r="D187" s="40" t="s">
        <v>68</v>
      </c>
      <c r="E187" s="40"/>
      <c r="F187" s="40"/>
      <c r="G187" s="40"/>
      <c r="H187" s="47" t="s">
        <v>69</v>
      </c>
      <c r="I187" s="511">
        <v>1555.4</v>
      </c>
      <c r="J187" s="512">
        <v>0.9</v>
      </c>
      <c r="K187" s="512"/>
      <c r="L187" s="513">
        <v>1399.9</v>
      </c>
      <c r="M187" s="70">
        <v>116.658</v>
      </c>
      <c r="N187" s="493"/>
      <c r="O187" s="37"/>
    </row>
    <row r="188" spans="1:15" s="509" customFormat="1" x14ac:dyDescent="0.25">
      <c r="A188" s="499">
        <v>220101</v>
      </c>
      <c r="B188" s="525" t="s">
        <v>4105</v>
      </c>
      <c r="C188" s="502"/>
      <c r="D188" s="502"/>
      <c r="E188" s="502"/>
      <c r="F188" s="502"/>
      <c r="G188" s="502"/>
      <c r="H188" s="515"/>
      <c r="I188" s="516"/>
      <c r="J188" s="517"/>
      <c r="K188" s="517"/>
      <c r="L188" s="518"/>
      <c r="M188" s="507">
        <v>1297.7919999999999</v>
      </c>
      <c r="N188" s="493"/>
      <c r="O188" s="37"/>
    </row>
    <row r="189" spans="1:15" s="509" customFormat="1" x14ac:dyDescent="0.25">
      <c r="A189" s="15">
        <v>220101</v>
      </c>
      <c r="B189" s="43" t="s">
        <v>4106</v>
      </c>
      <c r="C189" s="40"/>
      <c r="D189" s="40"/>
      <c r="E189" s="40" t="s">
        <v>68</v>
      </c>
      <c r="F189" s="40"/>
      <c r="G189" s="40"/>
      <c r="H189" s="47" t="s">
        <v>69</v>
      </c>
      <c r="I189" s="511">
        <v>3110.9</v>
      </c>
      <c r="J189" s="512">
        <v>0.91244700000000001</v>
      </c>
      <c r="K189" s="512">
        <v>1.01383</v>
      </c>
      <c r="L189" s="513">
        <v>2838.5</v>
      </c>
      <c r="M189" s="70">
        <v>236.542</v>
      </c>
      <c r="N189" s="493"/>
      <c r="O189" s="37"/>
    </row>
    <row r="190" spans="1:15" s="509" customFormat="1" x14ac:dyDescent="0.25">
      <c r="A190" s="15">
        <v>220101</v>
      </c>
      <c r="B190" s="43" t="s">
        <v>4107</v>
      </c>
      <c r="C190" s="40"/>
      <c r="D190" s="40" t="s">
        <v>70</v>
      </c>
      <c r="E190" s="40"/>
      <c r="F190" s="40"/>
      <c r="G190" s="40"/>
      <c r="H190" s="47" t="s">
        <v>69</v>
      </c>
      <c r="I190" s="511">
        <v>1555.4</v>
      </c>
      <c r="J190" s="512">
        <v>0.90868499999999996</v>
      </c>
      <c r="K190" s="512">
        <v>1.0096499999999999</v>
      </c>
      <c r="L190" s="513">
        <v>1413.4</v>
      </c>
      <c r="M190" s="70">
        <v>117.783</v>
      </c>
      <c r="N190" s="493"/>
      <c r="O190" s="37"/>
    </row>
    <row r="191" spans="1:15" s="509" customFormat="1" x14ac:dyDescent="0.25">
      <c r="A191" s="15">
        <v>220101</v>
      </c>
      <c r="B191" s="46" t="s">
        <v>4108</v>
      </c>
      <c r="C191" s="40"/>
      <c r="D191" s="40" t="s">
        <v>70</v>
      </c>
      <c r="E191" s="40"/>
      <c r="F191" s="40"/>
      <c r="G191" s="40"/>
      <c r="H191" s="47" t="s">
        <v>69</v>
      </c>
      <c r="I191" s="511">
        <v>1555.4</v>
      </c>
      <c r="J191" s="512">
        <v>0.91077300000000005</v>
      </c>
      <c r="K191" s="512">
        <v>1.01197</v>
      </c>
      <c r="L191" s="513">
        <v>1416.6</v>
      </c>
      <c r="M191" s="70">
        <v>118.05</v>
      </c>
      <c r="N191" s="493"/>
      <c r="O191" s="37"/>
    </row>
    <row r="192" spans="1:15" s="509" customFormat="1" x14ac:dyDescent="0.25">
      <c r="A192" s="15">
        <v>220101</v>
      </c>
      <c r="B192" s="41" t="s">
        <v>4109</v>
      </c>
      <c r="C192" s="40"/>
      <c r="D192" s="40" t="s">
        <v>70</v>
      </c>
      <c r="E192" s="40"/>
      <c r="F192" s="40"/>
      <c r="G192" s="40"/>
      <c r="H192" s="47" t="s">
        <v>69</v>
      </c>
      <c r="I192" s="511">
        <v>1555.4</v>
      </c>
      <c r="J192" s="512">
        <v>0.91557899999999992</v>
      </c>
      <c r="K192" s="512">
        <v>1.0173099999999999</v>
      </c>
      <c r="L192" s="513">
        <v>1424.1</v>
      </c>
      <c r="M192" s="70">
        <v>118.675</v>
      </c>
      <c r="N192" s="493"/>
      <c r="O192" s="37"/>
    </row>
    <row r="193" spans="1:15" s="509" customFormat="1" x14ac:dyDescent="0.25">
      <c r="A193" s="15">
        <v>220101</v>
      </c>
      <c r="B193" s="46" t="s">
        <v>4110</v>
      </c>
      <c r="C193" s="40"/>
      <c r="D193" s="40" t="s">
        <v>70</v>
      </c>
      <c r="E193" s="40"/>
      <c r="F193" s="40"/>
      <c r="G193" s="40"/>
      <c r="H193" s="47" t="s">
        <v>69</v>
      </c>
      <c r="I193" s="511">
        <v>1555.4</v>
      </c>
      <c r="J193" s="512">
        <v>0.91023300000000007</v>
      </c>
      <c r="K193" s="512">
        <v>1.0113700000000001</v>
      </c>
      <c r="L193" s="513">
        <v>1415.8</v>
      </c>
      <c r="M193" s="70">
        <v>117.983</v>
      </c>
      <c r="N193" s="493"/>
      <c r="O193" s="37"/>
    </row>
    <row r="194" spans="1:15" s="509" customFormat="1" x14ac:dyDescent="0.25">
      <c r="A194" s="15">
        <v>220101</v>
      </c>
      <c r="B194" s="46" t="s">
        <v>4111</v>
      </c>
      <c r="C194" s="40"/>
      <c r="D194" s="40" t="s">
        <v>70</v>
      </c>
      <c r="E194" s="40"/>
      <c r="F194" s="40"/>
      <c r="G194" s="40"/>
      <c r="H194" s="47" t="s">
        <v>69</v>
      </c>
      <c r="I194" s="511">
        <v>1555.4</v>
      </c>
      <c r="J194" s="512">
        <v>0.90341099999999996</v>
      </c>
      <c r="K194" s="512">
        <v>1.00379</v>
      </c>
      <c r="L194" s="513">
        <v>1405.2</v>
      </c>
      <c r="M194" s="70">
        <v>117.1</v>
      </c>
      <c r="N194" s="493"/>
      <c r="O194" s="37"/>
    </row>
    <row r="195" spans="1:15" s="509" customFormat="1" x14ac:dyDescent="0.25">
      <c r="A195" s="15">
        <v>220101</v>
      </c>
      <c r="B195" s="46" t="s">
        <v>4112</v>
      </c>
      <c r="C195" s="40"/>
      <c r="D195" s="40" t="s">
        <v>70</v>
      </c>
      <c r="E195" s="40"/>
      <c r="F195" s="40"/>
      <c r="G195" s="40"/>
      <c r="H195" s="47" t="s">
        <v>69</v>
      </c>
      <c r="I195" s="511">
        <v>1555.4</v>
      </c>
      <c r="J195" s="512">
        <v>0.92418299999999998</v>
      </c>
      <c r="K195" s="512">
        <v>1.0268699999999999</v>
      </c>
      <c r="L195" s="513">
        <v>1437.5</v>
      </c>
      <c r="M195" s="70">
        <v>119.792</v>
      </c>
      <c r="N195" s="493"/>
      <c r="O195" s="37"/>
    </row>
    <row r="196" spans="1:15" s="509" customFormat="1" x14ac:dyDescent="0.25">
      <c r="A196" s="15">
        <v>220101</v>
      </c>
      <c r="B196" s="46" t="s">
        <v>4113</v>
      </c>
      <c r="C196" s="40"/>
      <c r="D196" s="40" t="s">
        <v>70</v>
      </c>
      <c r="E196" s="40"/>
      <c r="F196" s="40"/>
      <c r="G196" s="40"/>
      <c r="H196" s="47" t="s">
        <v>69</v>
      </c>
      <c r="I196" s="511">
        <v>1555.4</v>
      </c>
      <c r="J196" s="512">
        <v>0.90868499999999996</v>
      </c>
      <c r="K196" s="512">
        <v>1.0096499999999999</v>
      </c>
      <c r="L196" s="513">
        <v>1413.4</v>
      </c>
      <c r="M196" s="70">
        <v>117.783</v>
      </c>
      <c r="N196" s="493"/>
      <c r="O196" s="37"/>
    </row>
    <row r="197" spans="1:15" s="509" customFormat="1" x14ac:dyDescent="0.25">
      <c r="A197" s="15">
        <v>220101</v>
      </c>
      <c r="B197" s="46" t="s">
        <v>4114</v>
      </c>
      <c r="C197" s="40"/>
      <c r="D197" s="40" t="s">
        <v>70</v>
      </c>
      <c r="E197" s="40"/>
      <c r="F197" s="40"/>
      <c r="G197" s="40"/>
      <c r="H197" s="47" t="s">
        <v>69</v>
      </c>
      <c r="I197" s="511">
        <v>1555.4</v>
      </c>
      <c r="J197" s="512">
        <v>0.90433800000000009</v>
      </c>
      <c r="K197" s="512">
        <v>1.00482</v>
      </c>
      <c r="L197" s="513">
        <v>1406.6</v>
      </c>
      <c r="M197" s="70">
        <v>117.217</v>
      </c>
      <c r="N197" s="493"/>
      <c r="O197" s="37"/>
    </row>
    <row r="198" spans="1:15" s="509" customFormat="1" x14ac:dyDescent="0.25">
      <c r="A198" s="15">
        <v>220101</v>
      </c>
      <c r="B198" s="46" t="s">
        <v>4115</v>
      </c>
      <c r="C198" s="40"/>
      <c r="D198" s="40" t="s">
        <v>70</v>
      </c>
      <c r="E198" s="40"/>
      <c r="F198" s="40"/>
      <c r="G198" s="40"/>
      <c r="H198" s="47" t="s">
        <v>69</v>
      </c>
      <c r="I198" s="511">
        <v>1555.4</v>
      </c>
      <c r="J198" s="512">
        <v>0.90162900000000012</v>
      </c>
      <c r="K198" s="512">
        <v>1.0018100000000001</v>
      </c>
      <c r="L198" s="513">
        <v>1402.4</v>
      </c>
      <c r="M198" s="70">
        <v>116.867</v>
      </c>
      <c r="N198" s="493"/>
      <c r="O198" s="37"/>
    </row>
    <row r="199" spans="1:15" s="509" customFormat="1" x14ac:dyDescent="0.25">
      <c r="A199" s="499">
        <v>240101</v>
      </c>
      <c r="B199" s="525" t="s">
        <v>4116</v>
      </c>
      <c r="C199" s="502"/>
      <c r="D199" s="502"/>
      <c r="E199" s="502"/>
      <c r="F199" s="502"/>
      <c r="G199" s="502"/>
      <c r="H199" s="515"/>
      <c r="I199" s="516"/>
      <c r="J199" s="517"/>
      <c r="K199" s="517"/>
      <c r="L199" s="518"/>
      <c r="M199" s="507">
        <v>1643.9510000000002</v>
      </c>
      <c r="N199" s="493"/>
      <c r="O199" s="37"/>
    </row>
    <row r="200" spans="1:15" s="509" customFormat="1" ht="25.5" x14ac:dyDescent="0.25">
      <c r="A200" s="15">
        <v>240101</v>
      </c>
      <c r="B200" s="46" t="s">
        <v>4117</v>
      </c>
      <c r="C200" s="40"/>
      <c r="D200" s="40" t="s">
        <v>70</v>
      </c>
      <c r="E200" s="40"/>
      <c r="F200" s="40"/>
      <c r="G200" s="40"/>
      <c r="H200" s="47" t="s">
        <v>69</v>
      </c>
      <c r="I200" s="511">
        <v>1555.4</v>
      </c>
      <c r="J200" s="512">
        <v>0.90356400000000003</v>
      </c>
      <c r="K200" s="512">
        <v>1.00396</v>
      </c>
      <c r="L200" s="513">
        <v>1405.4</v>
      </c>
      <c r="M200" s="70">
        <v>117.117</v>
      </c>
      <c r="N200" s="493"/>
      <c r="O200" s="37"/>
    </row>
    <row r="201" spans="1:15" s="509" customFormat="1" x14ac:dyDescent="0.25">
      <c r="A201" s="15">
        <v>240101</v>
      </c>
      <c r="B201" s="46" t="s">
        <v>4118</v>
      </c>
      <c r="C201" s="40"/>
      <c r="D201" s="40"/>
      <c r="E201" s="40" t="s">
        <v>70</v>
      </c>
      <c r="F201" s="40"/>
      <c r="G201" s="40"/>
      <c r="H201" s="47" t="s">
        <v>69</v>
      </c>
      <c r="I201" s="511">
        <v>3110.9</v>
      </c>
      <c r="J201" s="512">
        <v>0.91092600000000001</v>
      </c>
      <c r="K201" s="512">
        <v>1.01214</v>
      </c>
      <c r="L201" s="513">
        <v>2833.8</v>
      </c>
      <c r="M201" s="70">
        <v>236.15</v>
      </c>
      <c r="N201" s="493"/>
      <c r="O201" s="37"/>
    </row>
    <row r="202" spans="1:15" s="509" customFormat="1" x14ac:dyDescent="0.25">
      <c r="A202" s="15">
        <v>240101</v>
      </c>
      <c r="B202" s="46" t="s">
        <v>4119</v>
      </c>
      <c r="C202" s="40"/>
      <c r="D202" s="40" t="s">
        <v>70</v>
      </c>
      <c r="E202" s="40"/>
      <c r="F202" s="40"/>
      <c r="G202" s="40"/>
      <c r="H202" s="47" t="s">
        <v>69</v>
      </c>
      <c r="I202" s="511">
        <v>1555.4</v>
      </c>
      <c r="J202" s="512">
        <v>0.90186300000000008</v>
      </c>
      <c r="K202" s="512">
        <v>1.00207</v>
      </c>
      <c r="L202" s="513">
        <v>1402.8</v>
      </c>
      <c r="M202" s="70">
        <v>116.9</v>
      </c>
      <c r="N202" s="493"/>
      <c r="O202" s="37"/>
    </row>
    <row r="203" spans="1:15" s="509" customFormat="1" x14ac:dyDescent="0.25">
      <c r="A203" s="15">
        <v>240101</v>
      </c>
      <c r="B203" s="46" t="s">
        <v>4120</v>
      </c>
      <c r="C203" s="40"/>
      <c r="D203" s="40" t="s">
        <v>70</v>
      </c>
      <c r="E203" s="40"/>
      <c r="F203" s="40"/>
      <c r="G203" s="40"/>
      <c r="H203" s="47" t="s">
        <v>69</v>
      </c>
      <c r="I203" s="511">
        <v>1555.4</v>
      </c>
      <c r="J203" s="512">
        <v>0.90519300000000003</v>
      </c>
      <c r="K203" s="512">
        <v>1.0057700000000001</v>
      </c>
      <c r="L203" s="513">
        <v>1407.9</v>
      </c>
      <c r="M203" s="70">
        <v>117.325</v>
      </c>
      <c r="N203" s="493"/>
      <c r="O203" s="37"/>
    </row>
    <row r="204" spans="1:15" s="509" customFormat="1" x14ac:dyDescent="0.25">
      <c r="A204" s="15">
        <v>240101</v>
      </c>
      <c r="B204" s="46" t="s">
        <v>4121</v>
      </c>
      <c r="C204" s="40"/>
      <c r="D204" s="40" t="s">
        <v>70</v>
      </c>
      <c r="E204" s="40"/>
      <c r="F204" s="40"/>
      <c r="G204" s="40"/>
      <c r="H204" s="47" t="s">
        <v>69</v>
      </c>
      <c r="I204" s="511">
        <v>1555.4</v>
      </c>
      <c r="J204" s="512">
        <v>0.91092600000000001</v>
      </c>
      <c r="K204" s="512">
        <v>1.01214</v>
      </c>
      <c r="L204" s="513">
        <v>1416.9</v>
      </c>
      <c r="M204" s="70">
        <v>118.075</v>
      </c>
      <c r="N204" s="493"/>
      <c r="O204" s="37"/>
    </row>
    <row r="205" spans="1:15" s="509" customFormat="1" x14ac:dyDescent="0.25">
      <c r="A205" s="15">
        <v>240101</v>
      </c>
      <c r="B205" s="46" t="s">
        <v>4122</v>
      </c>
      <c r="C205" s="40"/>
      <c r="D205" s="40" t="s">
        <v>70</v>
      </c>
      <c r="E205" s="40"/>
      <c r="F205" s="40"/>
      <c r="G205" s="40"/>
      <c r="H205" s="47" t="s">
        <v>69</v>
      </c>
      <c r="I205" s="511">
        <v>1555.4</v>
      </c>
      <c r="J205" s="512">
        <v>0.90984599999999993</v>
      </c>
      <c r="K205" s="512">
        <v>1.0109399999999999</v>
      </c>
      <c r="L205" s="513">
        <v>1415.2</v>
      </c>
      <c r="M205" s="70">
        <v>117.93300000000001</v>
      </c>
      <c r="N205" s="493"/>
      <c r="O205" s="37"/>
    </row>
    <row r="206" spans="1:15" s="509" customFormat="1" x14ac:dyDescent="0.25">
      <c r="A206" s="15">
        <v>240101</v>
      </c>
      <c r="B206" s="46" t="s">
        <v>4123</v>
      </c>
      <c r="C206" s="40"/>
      <c r="D206" s="40" t="s">
        <v>70</v>
      </c>
      <c r="E206" s="51"/>
      <c r="F206" s="40"/>
      <c r="G206" s="40"/>
      <c r="H206" s="47" t="s">
        <v>69</v>
      </c>
      <c r="I206" s="511">
        <v>1555.4</v>
      </c>
      <c r="J206" s="512">
        <v>0.90279000000000009</v>
      </c>
      <c r="K206" s="512">
        <v>1.0031000000000001</v>
      </c>
      <c r="L206" s="513">
        <v>1404.2</v>
      </c>
      <c r="M206" s="70">
        <v>117.017</v>
      </c>
      <c r="N206" s="493"/>
      <c r="O206" s="37"/>
    </row>
    <row r="207" spans="1:15" s="509" customFormat="1" x14ac:dyDescent="0.25">
      <c r="A207" s="15">
        <v>240101</v>
      </c>
      <c r="B207" s="46" t="s">
        <v>4124</v>
      </c>
      <c r="C207" s="40"/>
      <c r="D207" s="40" t="s">
        <v>70</v>
      </c>
      <c r="E207" s="40"/>
      <c r="F207" s="40"/>
      <c r="G207" s="40"/>
      <c r="H207" s="47" t="s">
        <v>69</v>
      </c>
      <c r="I207" s="511">
        <v>1555.4</v>
      </c>
      <c r="J207" s="512">
        <v>0.90240299999999996</v>
      </c>
      <c r="K207" s="512">
        <v>1.00267</v>
      </c>
      <c r="L207" s="513">
        <v>1403.6</v>
      </c>
      <c r="M207" s="70">
        <v>116.967</v>
      </c>
      <c r="N207" s="493"/>
      <c r="O207" s="37"/>
    </row>
    <row r="208" spans="1:15" s="509" customFormat="1" x14ac:dyDescent="0.25">
      <c r="A208" s="15">
        <v>240101</v>
      </c>
      <c r="B208" s="41" t="s">
        <v>4125</v>
      </c>
      <c r="C208" s="40"/>
      <c r="D208" s="40" t="s">
        <v>70</v>
      </c>
      <c r="E208" s="40"/>
      <c r="F208" s="40"/>
      <c r="G208" s="40"/>
      <c r="H208" s="47" t="s">
        <v>69</v>
      </c>
      <c r="I208" s="511">
        <v>1555.4</v>
      </c>
      <c r="J208" s="512">
        <v>0.90092700000000014</v>
      </c>
      <c r="K208" s="512">
        <v>1.0010300000000001</v>
      </c>
      <c r="L208" s="513">
        <v>1401.3</v>
      </c>
      <c r="M208" s="70">
        <v>116.77500000000001</v>
      </c>
      <c r="N208" s="493"/>
      <c r="O208" s="37"/>
    </row>
    <row r="209" spans="1:15" s="509" customFormat="1" x14ac:dyDescent="0.25">
      <c r="A209" s="15">
        <v>240101</v>
      </c>
      <c r="B209" s="43" t="s">
        <v>4126</v>
      </c>
      <c r="C209" s="40"/>
      <c r="D209" s="40" t="s">
        <v>70</v>
      </c>
      <c r="E209" s="40"/>
      <c r="F209" s="42"/>
      <c r="G209" s="40"/>
      <c r="H209" s="47" t="s">
        <v>69</v>
      </c>
      <c r="I209" s="511">
        <v>1555.4</v>
      </c>
      <c r="J209" s="512">
        <v>0.907443</v>
      </c>
      <c r="K209" s="512">
        <v>1.00827</v>
      </c>
      <c r="L209" s="513">
        <v>1411.4</v>
      </c>
      <c r="M209" s="70">
        <v>117.617</v>
      </c>
      <c r="N209" s="493"/>
      <c r="O209" s="37"/>
    </row>
    <row r="210" spans="1:15" s="509" customFormat="1" x14ac:dyDescent="0.25">
      <c r="A210" s="15">
        <v>240101</v>
      </c>
      <c r="B210" s="41" t="s">
        <v>4127</v>
      </c>
      <c r="C210" s="40"/>
      <c r="D210" s="40" t="s">
        <v>70</v>
      </c>
      <c r="E210" s="40"/>
      <c r="F210" s="40"/>
      <c r="G210" s="40"/>
      <c r="H210" s="47" t="s">
        <v>69</v>
      </c>
      <c r="I210" s="511">
        <v>1555.4</v>
      </c>
      <c r="J210" s="512">
        <v>0.90449999999999997</v>
      </c>
      <c r="K210" s="512">
        <v>1.0049999999999999</v>
      </c>
      <c r="L210" s="513">
        <v>1406.9</v>
      </c>
      <c r="M210" s="70">
        <v>117.242</v>
      </c>
      <c r="N210" s="493"/>
      <c r="O210" s="37"/>
    </row>
    <row r="211" spans="1:15" s="509" customFormat="1" x14ac:dyDescent="0.25">
      <c r="A211" s="15">
        <v>240101</v>
      </c>
      <c r="B211" s="46" t="s">
        <v>4128</v>
      </c>
      <c r="C211" s="40"/>
      <c r="D211" s="40" t="s">
        <v>70</v>
      </c>
      <c r="E211" s="40"/>
      <c r="F211" s="40"/>
      <c r="G211" s="40"/>
      <c r="H211" s="47" t="s">
        <v>69</v>
      </c>
      <c r="I211" s="511">
        <v>1555.4</v>
      </c>
      <c r="J211" s="512">
        <v>0.907524</v>
      </c>
      <c r="K211" s="512">
        <v>1.0083599999999999</v>
      </c>
      <c r="L211" s="513">
        <v>1411.6</v>
      </c>
      <c r="M211" s="70">
        <v>117.633</v>
      </c>
      <c r="N211" s="493"/>
      <c r="O211" s="37"/>
    </row>
    <row r="212" spans="1:15" s="509" customFormat="1" x14ac:dyDescent="0.25">
      <c r="A212" s="15">
        <v>240101</v>
      </c>
      <c r="B212" s="46" t="s">
        <v>4129</v>
      </c>
      <c r="C212" s="40"/>
      <c r="D212" s="40" t="s">
        <v>70</v>
      </c>
      <c r="E212" s="40"/>
      <c r="F212" s="40"/>
      <c r="G212" s="40"/>
      <c r="H212" s="47" t="s">
        <v>69</v>
      </c>
      <c r="I212" s="511">
        <v>1555.4</v>
      </c>
      <c r="J212" s="512">
        <v>0.90418500000000002</v>
      </c>
      <c r="K212" s="512">
        <v>1.00465</v>
      </c>
      <c r="L212" s="513">
        <v>1406.4</v>
      </c>
      <c r="M212" s="70">
        <v>117.2</v>
      </c>
      <c r="N212" s="493"/>
      <c r="O212" s="37"/>
    </row>
    <row r="213" spans="1:15" s="509" customFormat="1" x14ac:dyDescent="0.25">
      <c r="A213" s="499">
        <v>263001</v>
      </c>
      <c r="B213" s="525" t="s">
        <v>4130</v>
      </c>
      <c r="C213" s="502"/>
      <c r="D213" s="502"/>
      <c r="E213" s="502"/>
      <c r="F213" s="502"/>
      <c r="G213" s="502"/>
      <c r="H213" s="515"/>
      <c r="I213" s="516"/>
      <c r="J213" s="517"/>
      <c r="K213" s="517"/>
      <c r="L213" s="518"/>
      <c r="M213" s="507">
        <v>353.03300000000002</v>
      </c>
      <c r="N213" s="493"/>
      <c r="O213" s="37"/>
    </row>
    <row r="214" spans="1:15" s="509" customFormat="1" x14ac:dyDescent="0.25">
      <c r="A214" s="15">
        <v>263001</v>
      </c>
      <c r="B214" s="46" t="s">
        <v>4036</v>
      </c>
      <c r="C214" s="40"/>
      <c r="D214" s="40"/>
      <c r="E214" s="40"/>
      <c r="F214" s="40"/>
      <c r="G214" s="40" t="s">
        <v>70</v>
      </c>
      <c r="H214" s="47" t="s">
        <v>69</v>
      </c>
      <c r="I214" s="511">
        <v>4474.8</v>
      </c>
      <c r="J214" s="512">
        <v>0.94671899999999998</v>
      </c>
      <c r="K214" s="512">
        <v>1.0519099999999999</v>
      </c>
      <c r="L214" s="513">
        <v>4236.3999999999996</v>
      </c>
      <c r="M214" s="70">
        <v>353.03300000000002</v>
      </c>
      <c r="N214" s="493"/>
      <c r="O214" s="37"/>
    </row>
    <row r="215" spans="1:15" s="509" customFormat="1" x14ac:dyDescent="0.25">
      <c r="A215" s="499">
        <v>270101</v>
      </c>
      <c r="B215" s="525" t="s">
        <v>4131</v>
      </c>
      <c r="C215" s="502"/>
      <c r="D215" s="502"/>
      <c r="E215" s="502"/>
      <c r="F215" s="502"/>
      <c r="G215" s="502"/>
      <c r="H215" s="515"/>
      <c r="I215" s="516"/>
      <c r="J215" s="517"/>
      <c r="K215" s="517"/>
      <c r="L215" s="518"/>
      <c r="M215" s="507">
        <v>3974.6580000000004</v>
      </c>
      <c r="N215" s="493"/>
      <c r="O215" s="37"/>
    </row>
    <row r="216" spans="1:15" s="509" customFormat="1" x14ac:dyDescent="0.25">
      <c r="A216" s="15">
        <v>270101</v>
      </c>
      <c r="B216" s="46" t="s">
        <v>4132</v>
      </c>
      <c r="C216" s="40"/>
      <c r="D216" s="40"/>
      <c r="E216" s="40" t="s">
        <v>70</v>
      </c>
      <c r="F216" s="40"/>
      <c r="G216" s="40"/>
      <c r="H216" s="47" t="s">
        <v>69</v>
      </c>
      <c r="I216" s="511">
        <v>3110.9</v>
      </c>
      <c r="J216" s="512">
        <v>0.90705600000000008</v>
      </c>
      <c r="K216" s="512">
        <v>1.0078400000000001</v>
      </c>
      <c r="L216" s="513">
        <v>2821.8</v>
      </c>
      <c r="M216" s="70">
        <v>235.15</v>
      </c>
      <c r="N216" s="493"/>
      <c r="O216" s="37"/>
    </row>
    <row r="217" spans="1:15" s="509" customFormat="1" x14ac:dyDescent="0.25">
      <c r="A217" s="15">
        <v>270101</v>
      </c>
      <c r="B217" s="46" t="s">
        <v>4133</v>
      </c>
      <c r="C217" s="40"/>
      <c r="D217" s="40"/>
      <c r="E217" s="40"/>
      <c r="F217" s="40" t="s">
        <v>70</v>
      </c>
      <c r="G217" s="40"/>
      <c r="H217" s="47" t="s">
        <v>69</v>
      </c>
      <c r="I217" s="511">
        <v>3698.2</v>
      </c>
      <c r="J217" s="512">
        <v>0.90847800000000001</v>
      </c>
      <c r="K217" s="512">
        <v>1.00942</v>
      </c>
      <c r="L217" s="513">
        <v>3359.7</v>
      </c>
      <c r="M217" s="70">
        <v>279.97500000000002</v>
      </c>
      <c r="N217" s="493"/>
      <c r="O217" s="37"/>
    </row>
    <row r="218" spans="1:15" s="509" customFormat="1" x14ac:dyDescent="0.25">
      <c r="A218" s="15">
        <v>270101</v>
      </c>
      <c r="B218" s="46" t="s">
        <v>4134</v>
      </c>
      <c r="C218" s="40"/>
      <c r="D218" s="40"/>
      <c r="E218" s="40" t="s">
        <v>70</v>
      </c>
      <c r="F218" s="40"/>
      <c r="G218" s="40"/>
      <c r="H218" s="47" t="s">
        <v>69</v>
      </c>
      <c r="I218" s="511">
        <v>3110.9</v>
      </c>
      <c r="J218" s="512">
        <v>0.90573300000000001</v>
      </c>
      <c r="K218" s="512">
        <v>1.00637</v>
      </c>
      <c r="L218" s="513">
        <v>2817.6</v>
      </c>
      <c r="M218" s="70">
        <v>234.8</v>
      </c>
      <c r="N218" s="493"/>
      <c r="O218" s="37"/>
    </row>
    <row r="219" spans="1:15" s="509" customFormat="1" x14ac:dyDescent="0.25">
      <c r="A219" s="15">
        <v>270101</v>
      </c>
      <c r="B219" s="46" t="s">
        <v>4135</v>
      </c>
      <c r="C219" s="40"/>
      <c r="D219" s="40" t="s">
        <v>70</v>
      </c>
      <c r="E219" s="40"/>
      <c r="F219" s="40"/>
      <c r="G219" s="40"/>
      <c r="H219" s="47" t="s">
        <v>69</v>
      </c>
      <c r="I219" s="511">
        <v>1555.4</v>
      </c>
      <c r="J219" s="512">
        <v>0.90984599999999993</v>
      </c>
      <c r="K219" s="512">
        <v>1.0109399999999999</v>
      </c>
      <c r="L219" s="513">
        <v>1415.2</v>
      </c>
      <c r="M219" s="70">
        <v>117.93300000000001</v>
      </c>
      <c r="N219" s="493"/>
      <c r="O219" s="37"/>
    </row>
    <row r="220" spans="1:15" s="509" customFormat="1" x14ac:dyDescent="0.25">
      <c r="A220" s="15">
        <v>270101</v>
      </c>
      <c r="B220" s="46" t="s">
        <v>4136</v>
      </c>
      <c r="C220" s="40"/>
      <c r="D220" s="40"/>
      <c r="E220" s="40"/>
      <c r="F220" s="40" t="s">
        <v>70</v>
      </c>
      <c r="G220" s="40"/>
      <c r="H220" s="47" t="s">
        <v>69</v>
      </c>
      <c r="I220" s="511">
        <v>3698.2</v>
      </c>
      <c r="J220" s="512">
        <v>0.90717300000000001</v>
      </c>
      <c r="K220" s="512">
        <v>1.00797</v>
      </c>
      <c r="L220" s="513">
        <v>3354.9</v>
      </c>
      <c r="M220" s="70">
        <v>279.57499999999999</v>
      </c>
      <c r="N220" s="493"/>
      <c r="O220" s="37"/>
    </row>
    <row r="221" spans="1:15" s="509" customFormat="1" x14ac:dyDescent="0.25">
      <c r="A221" s="15">
        <v>270101</v>
      </c>
      <c r="B221" s="46" t="s">
        <v>4137</v>
      </c>
      <c r="C221" s="40"/>
      <c r="D221" s="40"/>
      <c r="E221" s="40"/>
      <c r="F221" s="40" t="s">
        <v>70</v>
      </c>
      <c r="G221" s="40"/>
      <c r="H221" s="47" t="s">
        <v>69</v>
      </c>
      <c r="I221" s="511">
        <v>3698.2</v>
      </c>
      <c r="J221" s="512">
        <v>0.90929700000000002</v>
      </c>
      <c r="K221" s="512">
        <v>1.01033</v>
      </c>
      <c r="L221" s="513">
        <v>3362.8</v>
      </c>
      <c r="M221" s="70">
        <v>280.233</v>
      </c>
      <c r="N221" s="493"/>
      <c r="O221" s="37"/>
    </row>
    <row r="222" spans="1:15" s="509" customFormat="1" x14ac:dyDescent="0.25">
      <c r="A222" s="15">
        <v>270101</v>
      </c>
      <c r="B222" s="46" t="s">
        <v>4138</v>
      </c>
      <c r="C222" s="40"/>
      <c r="D222" s="40"/>
      <c r="E222" s="40" t="s">
        <v>70</v>
      </c>
      <c r="F222" s="40"/>
      <c r="G222" s="40"/>
      <c r="H222" s="47" t="s">
        <v>69</v>
      </c>
      <c r="I222" s="511">
        <v>3110.9</v>
      </c>
      <c r="J222" s="512">
        <v>0.9053460000000001</v>
      </c>
      <c r="K222" s="512">
        <v>1.0059400000000001</v>
      </c>
      <c r="L222" s="513">
        <v>2816.4</v>
      </c>
      <c r="M222" s="70">
        <v>234.7</v>
      </c>
      <c r="N222" s="493"/>
      <c r="O222" s="37"/>
    </row>
    <row r="223" spans="1:15" s="509" customFormat="1" x14ac:dyDescent="0.25">
      <c r="A223" s="15">
        <v>270101</v>
      </c>
      <c r="B223" s="46" t="s">
        <v>4139</v>
      </c>
      <c r="C223" s="40"/>
      <c r="D223" s="40"/>
      <c r="E223" s="40" t="s">
        <v>70</v>
      </c>
      <c r="F223" s="40"/>
      <c r="G223" s="40"/>
      <c r="H223" s="47" t="s">
        <v>69</v>
      </c>
      <c r="I223" s="511">
        <v>3110.9</v>
      </c>
      <c r="J223" s="512">
        <v>0.90724499999999997</v>
      </c>
      <c r="K223" s="512">
        <v>1.0080499999999999</v>
      </c>
      <c r="L223" s="513">
        <v>2822.3</v>
      </c>
      <c r="M223" s="70">
        <v>235.19200000000001</v>
      </c>
      <c r="N223" s="493"/>
      <c r="O223" s="37"/>
    </row>
    <row r="224" spans="1:15" s="509" customFormat="1" ht="43.5" customHeight="1" x14ac:dyDescent="0.25">
      <c r="A224" s="15">
        <v>270101</v>
      </c>
      <c r="B224" s="41" t="s">
        <v>4140</v>
      </c>
      <c r="C224" s="40"/>
      <c r="D224" s="40" t="s">
        <v>70</v>
      </c>
      <c r="E224" s="40"/>
      <c r="F224" s="40"/>
      <c r="G224" s="40"/>
      <c r="H224" s="47" t="s">
        <v>69</v>
      </c>
      <c r="I224" s="511">
        <v>1555.4</v>
      </c>
      <c r="J224" s="512">
        <v>0.90270899999999998</v>
      </c>
      <c r="K224" s="512">
        <v>1.00301</v>
      </c>
      <c r="L224" s="513">
        <v>1404.1</v>
      </c>
      <c r="M224" s="70">
        <v>117.008</v>
      </c>
      <c r="N224" s="493"/>
      <c r="O224" s="37"/>
    </row>
    <row r="225" spans="1:15" s="509" customFormat="1" x14ac:dyDescent="0.25">
      <c r="A225" s="15">
        <v>270101</v>
      </c>
      <c r="B225" s="43" t="s">
        <v>4141</v>
      </c>
      <c r="C225" s="40"/>
      <c r="D225" s="40" t="s">
        <v>70</v>
      </c>
      <c r="E225" s="40"/>
      <c r="F225" s="40"/>
      <c r="G225" s="40"/>
      <c r="H225" s="47" t="s">
        <v>69</v>
      </c>
      <c r="I225" s="511">
        <v>1555.4</v>
      </c>
      <c r="J225" s="512">
        <v>0.90705600000000008</v>
      </c>
      <c r="K225" s="512">
        <v>1.0078400000000001</v>
      </c>
      <c r="L225" s="513">
        <v>1410.8</v>
      </c>
      <c r="M225" s="70">
        <v>117.56699999999999</v>
      </c>
      <c r="N225" s="493"/>
      <c r="O225" s="37"/>
    </row>
    <row r="226" spans="1:15" s="509" customFormat="1" x14ac:dyDescent="0.25">
      <c r="A226" s="15">
        <v>270101</v>
      </c>
      <c r="B226" s="43" t="s">
        <v>4142</v>
      </c>
      <c r="C226" s="40"/>
      <c r="D226" s="40"/>
      <c r="E226" s="40" t="s">
        <v>70</v>
      </c>
      <c r="F226" s="40"/>
      <c r="G226" s="40"/>
      <c r="H226" s="47" t="s">
        <v>69</v>
      </c>
      <c r="I226" s="511">
        <v>3110.9</v>
      </c>
      <c r="J226" s="512">
        <v>0.907443</v>
      </c>
      <c r="K226" s="512">
        <v>1.00827</v>
      </c>
      <c r="L226" s="513">
        <v>2823</v>
      </c>
      <c r="M226" s="70">
        <v>235.25</v>
      </c>
      <c r="N226" s="493"/>
      <c r="O226" s="37"/>
    </row>
    <row r="227" spans="1:15" s="509" customFormat="1" ht="25.5" customHeight="1" x14ac:dyDescent="0.25">
      <c r="A227" s="15">
        <v>270101</v>
      </c>
      <c r="B227" s="43" t="s">
        <v>4143</v>
      </c>
      <c r="C227" s="40"/>
      <c r="D227" s="40"/>
      <c r="E227" s="40"/>
      <c r="F227" s="40" t="s">
        <v>70</v>
      </c>
      <c r="G227" s="40"/>
      <c r="H227" s="47" t="s">
        <v>69</v>
      </c>
      <c r="I227" s="511">
        <v>3698.2</v>
      </c>
      <c r="J227" s="512">
        <v>0.90801900000000002</v>
      </c>
      <c r="K227" s="512">
        <v>1.00891</v>
      </c>
      <c r="L227" s="513">
        <v>3358</v>
      </c>
      <c r="M227" s="70">
        <v>279.83300000000003</v>
      </c>
      <c r="N227" s="493"/>
      <c r="O227" s="37"/>
    </row>
    <row r="228" spans="1:15" s="509" customFormat="1" x14ac:dyDescent="0.25">
      <c r="A228" s="15">
        <v>270101</v>
      </c>
      <c r="B228" s="43" t="s">
        <v>4144</v>
      </c>
      <c r="C228" s="40"/>
      <c r="D228" s="40"/>
      <c r="E228" s="40" t="s">
        <v>70</v>
      </c>
      <c r="F228" s="40"/>
      <c r="G228" s="40"/>
      <c r="H228" s="47" t="s">
        <v>69</v>
      </c>
      <c r="I228" s="511">
        <v>3110.9</v>
      </c>
      <c r="J228" s="512">
        <v>0.91097099999999998</v>
      </c>
      <c r="K228" s="512">
        <v>1.0121899999999999</v>
      </c>
      <c r="L228" s="513">
        <v>2833.9</v>
      </c>
      <c r="M228" s="70">
        <v>236.15799999999999</v>
      </c>
      <c r="N228" s="493"/>
      <c r="O228" s="37"/>
    </row>
    <row r="229" spans="1:15" s="509" customFormat="1" x14ac:dyDescent="0.25">
      <c r="A229" s="15">
        <v>270101</v>
      </c>
      <c r="B229" s="43" t="s">
        <v>4145</v>
      </c>
      <c r="C229" s="40"/>
      <c r="D229" s="40"/>
      <c r="E229" s="42" t="s">
        <v>70</v>
      </c>
      <c r="F229" s="40"/>
      <c r="G229" s="40"/>
      <c r="H229" s="47" t="s">
        <v>69</v>
      </c>
      <c r="I229" s="511">
        <v>3110.9</v>
      </c>
      <c r="J229" s="512">
        <v>0.9063540000000001</v>
      </c>
      <c r="K229" s="512">
        <v>1.0070600000000001</v>
      </c>
      <c r="L229" s="513">
        <v>2819.6</v>
      </c>
      <c r="M229" s="70">
        <v>234.96700000000001</v>
      </c>
      <c r="N229" s="493"/>
      <c r="O229" s="37"/>
    </row>
    <row r="230" spans="1:15" s="509" customFormat="1" x14ac:dyDescent="0.25">
      <c r="A230" s="15">
        <v>270101</v>
      </c>
      <c r="B230" s="43" t="s">
        <v>4146</v>
      </c>
      <c r="C230" s="40"/>
      <c r="D230" s="40"/>
      <c r="E230" s="40"/>
      <c r="F230" s="40"/>
      <c r="G230" s="40" t="s">
        <v>70</v>
      </c>
      <c r="H230" s="47" t="s">
        <v>69</v>
      </c>
      <c r="I230" s="511">
        <v>4474.8</v>
      </c>
      <c r="J230" s="512">
        <v>0.91049400000000003</v>
      </c>
      <c r="K230" s="512">
        <v>1.01166</v>
      </c>
      <c r="L230" s="513">
        <v>4074.3</v>
      </c>
      <c r="M230" s="70">
        <v>339.52499999999998</v>
      </c>
      <c r="N230" s="493"/>
      <c r="O230" s="37"/>
    </row>
    <row r="231" spans="1:15" s="509" customFormat="1" ht="27" customHeight="1" x14ac:dyDescent="0.25">
      <c r="A231" s="15">
        <v>270101</v>
      </c>
      <c r="B231" s="43" t="s">
        <v>4147</v>
      </c>
      <c r="C231" s="40"/>
      <c r="D231" s="40" t="s">
        <v>70</v>
      </c>
      <c r="E231" s="40"/>
      <c r="F231" s="42"/>
      <c r="G231" s="40"/>
      <c r="H231" s="47" t="s">
        <v>69</v>
      </c>
      <c r="I231" s="511">
        <v>1555.4</v>
      </c>
      <c r="J231" s="512">
        <v>0.9</v>
      </c>
      <c r="K231" s="512"/>
      <c r="L231" s="513">
        <v>1399.9</v>
      </c>
      <c r="M231" s="70">
        <v>116.658</v>
      </c>
      <c r="N231" s="493"/>
      <c r="O231" s="37"/>
    </row>
    <row r="232" spans="1:15" s="509" customFormat="1" ht="24.75" customHeight="1" x14ac:dyDescent="0.25">
      <c r="A232" s="15">
        <v>270101</v>
      </c>
      <c r="B232" s="43" t="s">
        <v>4148</v>
      </c>
      <c r="C232" s="40" t="s">
        <v>70</v>
      </c>
      <c r="D232" s="42"/>
      <c r="E232" s="40"/>
      <c r="F232" s="40"/>
      <c r="G232" s="40"/>
      <c r="H232" s="47" t="s">
        <v>69</v>
      </c>
      <c r="I232" s="511">
        <v>1259.9100000000001</v>
      </c>
      <c r="J232" s="512">
        <v>0.9</v>
      </c>
      <c r="K232" s="512"/>
      <c r="L232" s="513">
        <v>1133.9000000000001</v>
      </c>
      <c r="M232" s="70">
        <v>94.492000000000004</v>
      </c>
      <c r="N232" s="493"/>
      <c r="O232" s="37"/>
    </row>
    <row r="233" spans="1:15" s="509" customFormat="1" x14ac:dyDescent="0.25">
      <c r="A233" s="15">
        <v>270101</v>
      </c>
      <c r="B233" s="43" t="s">
        <v>4149</v>
      </c>
      <c r="C233" s="40" t="s">
        <v>70</v>
      </c>
      <c r="D233" s="40"/>
      <c r="E233" s="40"/>
      <c r="F233" s="40"/>
      <c r="G233" s="40"/>
      <c r="H233" s="47" t="s">
        <v>69</v>
      </c>
      <c r="I233" s="511">
        <v>1259.9100000000001</v>
      </c>
      <c r="J233" s="512">
        <v>0.9</v>
      </c>
      <c r="K233" s="512"/>
      <c r="L233" s="513">
        <v>1133.9000000000001</v>
      </c>
      <c r="M233" s="70">
        <v>94.492000000000004</v>
      </c>
      <c r="N233" s="493"/>
      <c r="O233" s="37"/>
    </row>
    <row r="234" spans="1:15" s="509" customFormat="1" x14ac:dyDescent="0.25">
      <c r="A234" s="15">
        <v>270101</v>
      </c>
      <c r="B234" s="41" t="s">
        <v>4150</v>
      </c>
      <c r="C234" s="40" t="s">
        <v>70</v>
      </c>
      <c r="D234" s="40"/>
      <c r="E234" s="40"/>
      <c r="F234" s="40"/>
      <c r="G234" s="40"/>
      <c r="H234" s="47" t="s">
        <v>69</v>
      </c>
      <c r="I234" s="511">
        <v>1259.9100000000001</v>
      </c>
      <c r="J234" s="512">
        <v>0.9</v>
      </c>
      <c r="K234" s="512"/>
      <c r="L234" s="513">
        <v>1133.9000000000001</v>
      </c>
      <c r="M234" s="70">
        <v>94.492000000000004</v>
      </c>
      <c r="N234" s="493"/>
      <c r="O234" s="37"/>
    </row>
    <row r="235" spans="1:15" s="509" customFormat="1" x14ac:dyDescent="0.25">
      <c r="A235" s="15">
        <v>270101</v>
      </c>
      <c r="B235" s="43" t="s">
        <v>4151</v>
      </c>
      <c r="C235" s="40"/>
      <c r="D235" s="40" t="s">
        <v>70</v>
      </c>
      <c r="E235" s="40"/>
      <c r="F235" s="40"/>
      <c r="G235" s="40"/>
      <c r="H235" s="47" t="s">
        <v>69</v>
      </c>
      <c r="I235" s="511">
        <v>1555.4</v>
      </c>
      <c r="J235" s="512">
        <v>0.9</v>
      </c>
      <c r="K235" s="512"/>
      <c r="L235" s="513">
        <v>1399.9</v>
      </c>
      <c r="M235" s="70">
        <v>116.658</v>
      </c>
      <c r="N235" s="493"/>
      <c r="O235" s="37"/>
    </row>
    <row r="236" spans="1:15" s="509" customFormat="1" x14ac:dyDescent="0.25">
      <c r="A236" s="499">
        <v>280101</v>
      </c>
      <c r="B236" s="500" t="s">
        <v>4152</v>
      </c>
      <c r="C236" s="502"/>
      <c r="D236" s="502"/>
      <c r="E236" s="502"/>
      <c r="F236" s="502"/>
      <c r="G236" s="502"/>
      <c r="H236" s="515"/>
      <c r="I236" s="516"/>
      <c r="J236" s="517"/>
      <c r="K236" s="517"/>
      <c r="L236" s="518"/>
      <c r="M236" s="507">
        <v>1368.2930000000001</v>
      </c>
      <c r="N236" s="493"/>
      <c r="O236" s="37"/>
    </row>
    <row r="237" spans="1:15" s="509" customFormat="1" x14ac:dyDescent="0.25">
      <c r="A237" s="15">
        <v>280101</v>
      </c>
      <c r="B237" s="43" t="s">
        <v>4153</v>
      </c>
      <c r="C237" s="40"/>
      <c r="D237" s="40"/>
      <c r="E237" s="40"/>
      <c r="F237" s="40" t="s">
        <v>70</v>
      </c>
      <c r="G237" s="40"/>
      <c r="H237" s="47" t="s">
        <v>69</v>
      </c>
      <c r="I237" s="511">
        <v>3698.2</v>
      </c>
      <c r="J237" s="512">
        <v>0.9</v>
      </c>
      <c r="K237" s="512"/>
      <c r="L237" s="513">
        <v>3328.4</v>
      </c>
      <c r="M237" s="70">
        <v>277.36700000000002</v>
      </c>
      <c r="N237" s="493"/>
      <c r="O237" s="37"/>
    </row>
    <row r="238" spans="1:15" s="509" customFormat="1" x14ac:dyDescent="0.25">
      <c r="A238" s="15">
        <v>280101</v>
      </c>
      <c r="B238" s="43" t="s">
        <v>4154</v>
      </c>
      <c r="C238" s="40"/>
      <c r="D238" s="40"/>
      <c r="E238" s="40"/>
      <c r="F238" s="40"/>
      <c r="G238" s="40" t="s">
        <v>70</v>
      </c>
      <c r="H238" s="47" t="s">
        <v>69</v>
      </c>
      <c r="I238" s="511">
        <v>4474.8</v>
      </c>
      <c r="J238" s="512">
        <v>0.90800100000000006</v>
      </c>
      <c r="K238" s="512">
        <v>1.0088900000000001</v>
      </c>
      <c r="L238" s="513">
        <v>4063.1</v>
      </c>
      <c r="M238" s="70">
        <v>338.59199999999998</v>
      </c>
      <c r="N238" s="493"/>
      <c r="O238" s="37"/>
    </row>
    <row r="239" spans="1:15" s="509" customFormat="1" x14ac:dyDescent="0.25">
      <c r="A239" s="15">
        <v>280101</v>
      </c>
      <c r="B239" s="43" t="s">
        <v>4155</v>
      </c>
      <c r="C239" s="40"/>
      <c r="D239" s="40" t="s">
        <v>70</v>
      </c>
      <c r="E239" s="40"/>
      <c r="F239" s="40"/>
      <c r="G239" s="40"/>
      <c r="H239" s="47" t="s">
        <v>69</v>
      </c>
      <c r="I239" s="511">
        <v>1555.4</v>
      </c>
      <c r="J239" s="512">
        <v>0.9</v>
      </c>
      <c r="K239" s="512"/>
      <c r="L239" s="513">
        <v>1399.9</v>
      </c>
      <c r="M239" s="70">
        <v>116.658</v>
      </c>
      <c r="N239" s="493"/>
      <c r="O239" s="37"/>
    </row>
    <row r="240" spans="1:15" s="509" customFormat="1" x14ac:dyDescent="0.25">
      <c r="A240" s="15">
        <v>280101</v>
      </c>
      <c r="B240" s="43" t="s">
        <v>4156</v>
      </c>
      <c r="C240" s="40"/>
      <c r="D240" s="40" t="s">
        <v>70</v>
      </c>
      <c r="E240" s="40"/>
      <c r="F240" s="40"/>
      <c r="G240" s="40"/>
      <c r="H240" s="47" t="s">
        <v>74</v>
      </c>
      <c r="I240" s="511">
        <v>1555.4</v>
      </c>
      <c r="J240" s="69">
        <v>1</v>
      </c>
      <c r="K240" s="69"/>
      <c r="L240" s="513">
        <v>1555.4</v>
      </c>
      <c r="M240" s="70">
        <v>129.61699999999999</v>
      </c>
      <c r="N240" s="493"/>
      <c r="O240" s="37"/>
    </row>
    <row r="241" spans="1:15" s="509" customFormat="1" x14ac:dyDescent="0.25">
      <c r="A241" s="15">
        <v>280101</v>
      </c>
      <c r="B241" s="43" t="s">
        <v>4157</v>
      </c>
      <c r="C241" s="40"/>
      <c r="D241" s="40" t="s">
        <v>70</v>
      </c>
      <c r="E241" s="40"/>
      <c r="F241" s="40"/>
      <c r="G241" s="40"/>
      <c r="H241" s="47" t="s">
        <v>74</v>
      </c>
      <c r="I241" s="511">
        <v>1555.4</v>
      </c>
      <c r="J241" s="69">
        <v>1</v>
      </c>
      <c r="K241" s="69"/>
      <c r="L241" s="513">
        <v>1555.4</v>
      </c>
      <c r="M241" s="70">
        <v>129.61699999999999</v>
      </c>
      <c r="N241" s="493"/>
      <c r="O241" s="37"/>
    </row>
    <row r="242" spans="1:15" s="509" customFormat="1" x14ac:dyDescent="0.25">
      <c r="A242" s="15">
        <v>280101</v>
      </c>
      <c r="B242" s="43" t="s">
        <v>4158</v>
      </c>
      <c r="C242" s="40"/>
      <c r="D242" s="40" t="s">
        <v>70</v>
      </c>
      <c r="E242" s="40"/>
      <c r="F242" s="40"/>
      <c r="G242" s="40"/>
      <c r="H242" s="47" t="s">
        <v>74</v>
      </c>
      <c r="I242" s="511">
        <v>1555.4</v>
      </c>
      <c r="J242" s="69">
        <v>1</v>
      </c>
      <c r="K242" s="71"/>
      <c r="L242" s="513">
        <v>1555.4</v>
      </c>
      <c r="M242" s="70">
        <v>129.61699999999999</v>
      </c>
      <c r="N242" s="493"/>
      <c r="O242" s="37"/>
    </row>
    <row r="243" spans="1:15" s="509" customFormat="1" x14ac:dyDescent="0.25">
      <c r="A243" s="15">
        <v>280101</v>
      </c>
      <c r="B243" s="41" t="s">
        <v>4159</v>
      </c>
      <c r="C243" s="40"/>
      <c r="D243" s="40" t="s">
        <v>70</v>
      </c>
      <c r="E243" s="40"/>
      <c r="F243" s="40"/>
      <c r="G243" s="40"/>
      <c r="H243" s="47" t="s">
        <v>69</v>
      </c>
      <c r="I243" s="511">
        <v>1555.4</v>
      </c>
      <c r="J243" s="512">
        <v>0.90426600000000001</v>
      </c>
      <c r="K243" s="512">
        <v>1.00474</v>
      </c>
      <c r="L243" s="513">
        <v>1406.5</v>
      </c>
      <c r="M243" s="70">
        <v>117.208</v>
      </c>
      <c r="N243" s="493"/>
      <c r="O243" s="37"/>
    </row>
    <row r="244" spans="1:15" s="509" customFormat="1" ht="31.5" customHeight="1" x14ac:dyDescent="0.25">
      <c r="A244" s="15">
        <v>280101</v>
      </c>
      <c r="B244" s="46" t="s">
        <v>4160</v>
      </c>
      <c r="C244" s="526"/>
      <c r="D244" s="40" t="s">
        <v>70</v>
      </c>
      <c r="E244" s="527"/>
      <c r="F244" s="527"/>
      <c r="G244" s="527"/>
      <c r="H244" s="47" t="s">
        <v>74</v>
      </c>
      <c r="I244" s="511">
        <v>1555.4</v>
      </c>
      <c r="J244" s="69">
        <v>1</v>
      </c>
      <c r="K244" s="69"/>
      <c r="L244" s="513">
        <v>1555.4</v>
      </c>
      <c r="M244" s="70">
        <v>129.61699999999999</v>
      </c>
      <c r="N244" s="493"/>
      <c r="O244" s="37"/>
    </row>
    <row r="245" spans="1:15" s="509" customFormat="1" ht="28.5" customHeight="1" x14ac:dyDescent="0.25">
      <c r="A245" s="499">
        <v>291601</v>
      </c>
      <c r="B245" s="525" t="s">
        <v>4161</v>
      </c>
      <c r="C245" s="528"/>
      <c r="D245" s="502"/>
      <c r="E245" s="529"/>
      <c r="F245" s="529"/>
      <c r="G245" s="529"/>
      <c r="H245" s="515"/>
      <c r="I245" s="516"/>
      <c r="J245" s="517"/>
      <c r="K245" s="517"/>
      <c r="L245" s="518"/>
      <c r="M245" s="507">
        <v>1049.923</v>
      </c>
      <c r="N245" s="493"/>
      <c r="O245" s="37"/>
    </row>
    <row r="246" spans="1:15" s="509" customFormat="1" ht="30.75" customHeight="1" x14ac:dyDescent="0.25">
      <c r="A246" s="15">
        <v>291601</v>
      </c>
      <c r="B246" s="46" t="s">
        <v>4162</v>
      </c>
      <c r="C246" s="526"/>
      <c r="D246" s="40" t="s">
        <v>70</v>
      </c>
      <c r="E246" s="527"/>
      <c r="F246" s="527"/>
      <c r="G246" s="527"/>
      <c r="H246" s="47" t="s">
        <v>69</v>
      </c>
      <c r="I246" s="511">
        <v>1555.4</v>
      </c>
      <c r="J246" s="512">
        <v>0.9</v>
      </c>
      <c r="K246" s="512"/>
      <c r="L246" s="513">
        <v>1399.9</v>
      </c>
      <c r="M246" s="70">
        <v>116.658</v>
      </c>
      <c r="N246" s="493"/>
      <c r="O246" s="37"/>
    </row>
    <row r="247" spans="1:15" s="509" customFormat="1" ht="27" customHeight="1" x14ac:dyDescent="0.25">
      <c r="A247" s="15">
        <v>291601</v>
      </c>
      <c r="B247" s="46" t="s">
        <v>4163</v>
      </c>
      <c r="C247" s="526"/>
      <c r="D247" s="40" t="s">
        <v>70</v>
      </c>
      <c r="E247" s="527"/>
      <c r="F247" s="527"/>
      <c r="G247" s="527"/>
      <c r="H247" s="47" t="s">
        <v>69</v>
      </c>
      <c r="I247" s="511">
        <v>1555.4</v>
      </c>
      <c r="J247" s="512">
        <v>0.9</v>
      </c>
      <c r="K247" s="512"/>
      <c r="L247" s="513">
        <v>1399.9</v>
      </c>
      <c r="M247" s="70">
        <v>116.658</v>
      </c>
      <c r="N247" s="493"/>
      <c r="O247" s="37"/>
    </row>
    <row r="248" spans="1:15" s="509" customFormat="1" ht="27.75" customHeight="1" x14ac:dyDescent="0.25">
      <c r="A248" s="15">
        <v>291601</v>
      </c>
      <c r="B248" s="46" t="s">
        <v>4164</v>
      </c>
      <c r="C248" s="526"/>
      <c r="D248" s="40" t="s">
        <v>70</v>
      </c>
      <c r="E248" s="48"/>
      <c r="F248" s="527"/>
      <c r="G248" s="527"/>
      <c r="H248" s="47" t="s">
        <v>69</v>
      </c>
      <c r="I248" s="511">
        <v>1555.4</v>
      </c>
      <c r="J248" s="512">
        <v>0.9</v>
      </c>
      <c r="K248" s="512"/>
      <c r="L248" s="513">
        <v>1399.9</v>
      </c>
      <c r="M248" s="70">
        <v>116.658</v>
      </c>
      <c r="N248" s="493"/>
      <c r="O248" s="37"/>
    </row>
    <row r="249" spans="1:15" s="509" customFormat="1" ht="27" customHeight="1" x14ac:dyDescent="0.25">
      <c r="A249" s="15">
        <v>291601</v>
      </c>
      <c r="B249" s="46" t="s">
        <v>4165</v>
      </c>
      <c r="C249" s="526"/>
      <c r="D249" s="40" t="s">
        <v>70</v>
      </c>
      <c r="E249" s="40"/>
      <c r="F249" s="527"/>
      <c r="G249" s="527"/>
      <c r="H249" s="47" t="s">
        <v>69</v>
      </c>
      <c r="I249" s="511">
        <v>1555.4</v>
      </c>
      <c r="J249" s="512">
        <v>0.9</v>
      </c>
      <c r="K249" s="512"/>
      <c r="L249" s="513">
        <v>1399.9</v>
      </c>
      <c r="M249" s="70">
        <v>116.658</v>
      </c>
      <c r="N249" s="493"/>
      <c r="O249" s="37"/>
    </row>
    <row r="250" spans="1:15" s="509" customFormat="1" ht="27" customHeight="1" x14ac:dyDescent="0.25">
      <c r="A250" s="15">
        <v>291601</v>
      </c>
      <c r="B250" s="46" t="s">
        <v>4166</v>
      </c>
      <c r="C250" s="526"/>
      <c r="D250" s="40" t="s">
        <v>70</v>
      </c>
      <c r="E250" s="40"/>
      <c r="F250" s="527"/>
      <c r="G250" s="527"/>
      <c r="H250" s="47" t="s">
        <v>69</v>
      </c>
      <c r="I250" s="511">
        <v>1555.4</v>
      </c>
      <c r="J250" s="512">
        <v>0.9</v>
      </c>
      <c r="K250" s="512"/>
      <c r="L250" s="513">
        <v>1399.9</v>
      </c>
      <c r="M250" s="70">
        <v>116.658</v>
      </c>
      <c r="N250" s="493"/>
      <c r="O250" s="37"/>
    </row>
    <row r="251" spans="1:15" s="509" customFormat="1" ht="27" customHeight="1" x14ac:dyDescent="0.25">
      <c r="A251" s="15">
        <v>291601</v>
      </c>
      <c r="B251" s="46" t="s">
        <v>3973</v>
      </c>
      <c r="C251" s="526"/>
      <c r="D251" s="40" t="s">
        <v>70</v>
      </c>
      <c r="E251" s="40"/>
      <c r="F251" s="527"/>
      <c r="G251" s="527"/>
      <c r="H251" s="47" t="s">
        <v>69</v>
      </c>
      <c r="I251" s="511">
        <v>1555.4</v>
      </c>
      <c r="J251" s="512">
        <v>0.9</v>
      </c>
      <c r="K251" s="512"/>
      <c r="L251" s="513">
        <v>1399.9</v>
      </c>
      <c r="M251" s="70">
        <v>116.658</v>
      </c>
      <c r="N251" s="493"/>
      <c r="O251" s="37"/>
    </row>
    <row r="252" spans="1:15" s="509" customFormat="1" ht="27" customHeight="1" x14ac:dyDescent="0.25">
      <c r="A252" s="15">
        <v>291601</v>
      </c>
      <c r="B252" s="46" t="s">
        <v>4167</v>
      </c>
      <c r="C252" s="526"/>
      <c r="D252" s="40" t="s">
        <v>70</v>
      </c>
      <c r="E252" s="40"/>
      <c r="F252" s="527"/>
      <c r="G252" s="527"/>
      <c r="H252" s="47" t="s">
        <v>69</v>
      </c>
      <c r="I252" s="511">
        <v>1555.4</v>
      </c>
      <c r="J252" s="512">
        <v>0.9</v>
      </c>
      <c r="K252" s="512"/>
      <c r="L252" s="513">
        <v>1399.9</v>
      </c>
      <c r="M252" s="70">
        <v>116.658</v>
      </c>
      <c r="N252" s="493"/>
      <c r="O252" s="37"/>
    </row>
    <row r="253" spans="1:15" s="509" customFormat="1" ht="27.75" customHeight="1" x14ac:dyDescent="0.25">
      <c r="A253" s="15">
        <v>291601</v>
      </c>
      <c r="B253" s="46" t="s">
        <v>4168</v>
      </c>
      <c r="C253" s="526"/>
      <c r="D253" s="40"/>
      <c r="E253" s="51" t="s">
        <v>70</v>
      </c>
      <c r="F253" s="527"/>
      <c r="G253" s="527"/>
      <c r="H253" s="47" t="s">
        <v>69</v>
      </c>
      <c r="I253" s="511">
        <v>3110.9</v>
      </c>
      <c r="J253" s="512">
        <v>0.9</v>
      </c>
      <c r="K253" s="512"/>
      <c r="L253" s="513">
        <v>2799.8</v>
      </c>
      <c r="M253" s="70">
        <v>233.31700000000001</v>
      </c>
      <c r="N253" s="493"/>
      <c r="O253" s="37"/>
    </row>
    <row r="254" spans="1:15" s="509" customFormat="1" x14ac:dyDescent="0.25">
      <c r="A254" s="499">
        <v>300101</v>
      </c>
      <c r="B254" s="525" t="s">
        <v>4169</v>
      </c>
      <c r="C254" s="502"/>
      <c r="D254" s="502"/>
      <c r="E254" s="502"/>
      <c r="F254" s="502"/>
      <c r="G254" s="502"/>
      <c r="H254" s="515"/>
      <c r="I254" s="516"/>
      <c r="J254" s="517"/>
      <c r="K254" s="517"/>
      <c r="L254" s="518"/>
      <c r="M254" s="507">
        <v>2127.4500000000003</v>
      </c>
      <c r="N254" s="493"/>
      <c r="O254" s="37"/>
    </row>
    <row r="255" spans="1:15" s="509" customFormat="1" ht="26.25" customHeight="1" x14ac:dyDescent="0.25">
      <c r="A255" s="15">
        <v>300101</v>
      </c>
      <c r="B255" s="46" t="s">
        <v>4170</v>
      </c>
      <c r="C255" s="526"/>
      <c r="D255" s="40" t="s">
        <v>70</v>
      </c>
      <c r="E255" s="48"/>
      <c r="F255" s="527"/>
      <c r="G255" s="527"/>
      <c r="H255" s="47" t="s">
        <v>69</v>
      </c>
      <c r="I255" s="511">
        <v>1555.4</v>
      </c>
      <c r="J255" s="512">
        <v>0.91433700000000007</v>
      </c>
      <c r="K255" s="512">
        <v>1.01593</v>
      </c>
      <c r="L255" s="513">
        <v>1422.2</v>
      </c>
      <c r="M255" s="70">
        <v>118.517</v>
      </c>
      <c r="N255" s="493"/>
      <c r="O255" s="37"/>
    </row>
    <row r="256" spans="1:15" s="509" customFormat="1" x14ac:dyDescent="0.25">
      <c r="A256" s="15">
        <v>300101</v>
      </c>
      <c r="B256" s="46" t="s">
        <v>4171</v>
      </c>
      <c r="C256" s="40"/>
      <c r="D256" s="40" t="s">
        <v>70</v>
      </c>
      <c r="E256" s="42"/>
      <c r="F256" s="40"/>
      <c r="G256" s="40"/>
      <c r="H256" s="47" t="s">
        <v>69</v>
      </c>
      <c r="I256" s="511">
        <v>1555.4</v>
      </c>
      <c r="J256" s="512">
        <v>0.91387799999999997</v>
      </c>
      <c r="K256" s="512">
        <v>1.01542</v>
      </c>
      <c r="L256" s="513">
        <v>1421.4</v>
      </c>
      <c r="M256" s="70">
        <v>118.45</v>
      </c>
      <c r="N256" s="493"/>
      <c r="O256" s="37"/>
    </row>
    <row r="257" spans="1:15" s="509" customFormat="1" ht="27.75" customHeight="1" x14ac:dyDescent="0.25">
      <c r="A257" s="15">
        <v>300101</v>
      </c>
      <c r="B257" s="46" t="s">
        <v>4172</v>
      </c>
      <c r="C257" s="526"/>
      <c r="D257" s="527" t="s">
        <v>70</v>
      </c>
      <c r="E257" s="40"/>
      <c r="F257" s="527"/>
      <c r="G257" s="527"/>
      <c r="H257" s="47" t="s">
        <v>69</v>
      </c>
      <c r="I257" s="511">
        <v>1555.4</v>
      </c>
      <c r="J257" s="512">
        <v>0.91023300000000007</v>
      </c>
      <c r="K257" s="512">
        <v>1.0113700000000001</v>
      </c>
      <c r="L257" s="513">
        <v>1415.8</v>
      </c>
      <c r="M257" s="70">
        <v>117.983</v>
      </c>
      <c r="N257" s="493"/>
      <c r="O257" s="37"/>
    </row>
    <row r="258" spans="1:15" s="493" customFormat="1" x14ac:dyDescent="0.25">
      <c r="A258" s="15">
        <v>300101</v>
      </c>
      <c r="B258" s="41" t="s">
        <v>4173</v>
      </c>
      <c r="C258" s="40"/>
      <c r="D258" s="40" t="s">
        <v>70</v>
      </c>
      <c r="E258" s="40"/>
      <c r="F258" s="40"/>
      <c r="G258" s="40"/>
      <c r="H258" s="47" t="s">
        <v>69</v>
      </c>
      <c r="I258" s="511">
        <v>1555.4</v>
      </c>
      <c r="J258" s="512">
        <v>0.91379700000000008</v>
      </c>
      <c r="K258" s="512">
        <v>1.0153300000000001</v>
      </c>
      <c r="L258" s="513">
        <v>1421.3</v>
      </c>
      <c r="M258" s="70">
        <v>118.44199999999999</v>
      </c>
      <c r="O258" s="37"/>
    </row>
    <row r="259" spans="1:15" s="493" customFormat="1" x14ac:dyDescent="0.25">
      <c r="A259" s="15">
        <v>300101</v>
      </c>
      <c r="B259" s="38" t="s">
        <v>4174</v>
      </c>
      <c r="C259" s="40"/>
      <c r="D259" s="40" t="s">
        <v>70</v>
      </c>
      <c r="E259" s="40"/>
      <c r="F259" s="40"/>
      <c r="G259" s="40"/>
      <c r="H259" s="47" t="s">
        <v>69</v>
      </c>
      <c r="I259" s="511">
        <v>1555.4</v>
      </c>
      <c r="J259" s="512">
        <v>0.91449900000000006</v>
      </c>
      <c r="K259" s="512">
        <v>1.0161100000000001</v>
      </c>
      <c r="L259" s="513">
        <v>1422.4</v>
      </c>
      <c r="M259" s="70">
        <v>118.533</v>
      </c>
      <c r="O259" s="37"/>
    </row>
    <row r="260" spans="1:15" s="493" customFormat="1" x14ac:dyDescent="0.25">
      <c r="A260" s="15">
        <v>300101</v>
      </c>
      <c r="B260" s="46" t="s">
        <v>4175</v>
      </c>
      <c r="C260" s="40"/>
      <c r="D260" s="40"/>
      <c r="E260" s="40" t="s">
        <v>70</v>
      </c>
      <c r="F260" s="40"/>
      <c r="G260" s="40"/>
      <c r="H260" s="47" t="s">
        <v>69</v>
      </c>
      <c r="I260" s="511">
        <v>3110.9</v>
      </c>
      <c r="J260" s="512">
        <v>0.91329300000000002</v>
      </c>
      <c r="K260" s="512">
        <v>1.0147699999999999</v>
      </c>
      <c r="L260" s="513">
        <v>2841.2</v>
      </c>
      <c r="M260" s="70">
        <v>236.767</v>
      </c>
      <c r="O260" s="37"/>
    </row>
    <row r="261" spans="1:15" s="493" customFormat="1" x14ac:dyDescent="0.25">
      <c r="A261" s="15">
        <v>300101</v>
      </c>
      <c r="B261" s="43" t="s">
        <v>4176</v>
      </c>
      <c r="C261" s="40"/>
      <c r="D261" s="40" t="s">
        <v>70</v>
      </c>
      <c r="E261" s="40"/>
      <c r="F261" s="40"/>
      <c r="G261" s="40"/>
      <c r="H261" s="47" t="s">
        <v>69</v>
      </c>
      <c r="I261" s="511">
        <v>1555.4</v>
      </c>
      <c r="J261" s="512">
        <v>0.91046700000000003</v>
      </c>
      <c r="K261" s="512">
        <v>1.01163</v>
      </c>
      <c r="L261" s="513">
        <v>1416.1</v>
      </c>
      <c r="M261" s="70">
        <v>118.008</v>
      </c>
      <c r="O261" s="37"/>
    </row>
    <row r="262" spans="1:15" s="493" customFormat="1" x14ac:dyDescent="0.25">
      <c r="A262" s="15">
        <v>300101</v>
      </c>
      <c r="B262" s="43" t="s">
        <v>4177</v>
      </c>
      <c r="C262" s="40"/>
      <c r="D262" s="40"/>
      <c r="E262" s="40" t="s">
        <v>70</v>
      </c>
      <c r="F262" s="40"/>
      <c r="G262" s="40"/>
      <c r="H262" s="47" t="s">
        <v>69</v>
      </c>
      <c r="I262" s="511">
        <v>3110.9</v>
      </c>
      <c r="J262" s="512">
        <v>0.91112399999999993</v>
      </c>
      <c r="K262" s="512">
        <v>1.0123599999999999</v>
      </c>
      <c r="L262" s="513">
        <v>2834.4</v>
      </c>
      <c r="M262" s="70">
        <v>236.2</v>
      </c>
      <c r="O262" s="37"/>
    </row>
    <row r="263" spans="1:15" s="493" customFormat="1" x14ac:dyDescent="0.25">
      <c r="A263" s="15">
        <v>300101</v>
      </c>
      <c r="B263" s="43" t="s">
        <v>4178</v>
      </c>
      <c r="C263" s="40"/>
      <c r="D263" s="40"/>
      <c r="E263" s="40" t="s">
        <v>70</v>
      </c>
      <c r="F263" s="40"/>
      <c r="G263" s="40"/>
      <c r="H263" s="47" t="s">
        <v>69</v>
      </c>
      <c r="I263" s="511">
        <v>3110.9</v>
      </c>
      <c r="J263" s="512">
        <v>0.90875700000000004</v>
      </c>
      <c r="K263" s="512">
        <v>1.00973</v>
      </c>
      <c r="L263" s="513">
        <v>2827.1</v>
      </c>
      <c r="M263" s="70">
        <v>235.59200000000001</v>
      </c>
      <c r="O263" s="37"/>
    </row>
    <row r="264" spans="1:15" s="493" customFormat="1" x14ac:dyDescent="0.25">
      <c r="A264" s="15">
        <v>300101</v>
      </c>
      <c r="B264" s="43" t="s">
        <v>4179</v>
      </c>
      <c r="C264" s="40"/>
      <c r="D264" s="40" t="s">
        <v>70</v>
      </c>
      <c r="E264" s="40"/>
      <c r="F264" s="40"/>
      <c r="G264" s="40"/>
      <c r="H264" s="47" t="s">
        <v>69</v>
      </c>
      <c r="I264" s="511">
        <v>1555.4</v>
      </c>
      <c r="J264" s="512">
        <v>0.915273</v>
      </c>
      <c r="K264" s="512">
        <v>1.0169699999999999</v>
      </c>
      <c r="L264" s="513">
        <v>1423.6</v>
      </c>
      <c r="M264" s="70">
        <v>118.633</v>
      </c>
      <c r="O264" s="37"/>
    </row>
    <row r="265" spans="1:15" s="493" customFormat="1" ht="33.75" customHeight="1" x14ac:dyDescent="0.25">
      <c r="A265" s="15">
        <v>300101</v>
      </c>
      <c r="B265" s="43" t="s">
        <v>4180</v>
      </c>
      <c r="C265" s="40"/>
      <c r="D265" s="40" t="s">
        <v>70</v>
      </c>
      <c r="E265" s="40"/>
      <c r="F265" s="40"/>
      <c r="G265" s="40"/>
      <c r="H265" s="47" t="s">
        <v>69</v>
      </c>
      <c r="I265" s="511">
        <v>1555.4</v>
      </c>
      <c r="J265" s="512">
        <v>0.91302300000000003</v>
      </c>
      <c r="K265" s="512">
        <v>1.01447</v>
      </c>
      <c r="L265" s="513">
        <v>1420.1</v>
      </c>
      <c r="M265" s="70">
        <v>118.342</v>
      </c>
      <c r="O265" s="37"/>
    </row>
    <row r="266" spans="1:15" s="493" customFormat="1" x14ac:dyDescent="0.25">
      <c r="A266" s="15">
        <v>300101</v>
      </c>
      <c r="B266" s="43" t="s">
        <v>4181</v>
      </c>
      <c r="C266" s="40"/>
      <c r="D266" s="40" t="s">
        <v>70</v>
      </c>
      <c r="E266" s="40"/>
      <c r="F266" s="40"/>
      <c r="G266" s="40"/>
      <c r="H266" s="47" t="s">
        <v>69</v>
      </c>
      <c r="I266" s="511">
        <v>1555.4</v>
      </c>
      <c r="J266" s="512">
        <v>0.91170899999999999</v>
      </c>
      <c r="K266" s="512">
        <v>1.01301</v>
      </c>
      <c r="L266" s="513">
        <v>1418.1</v>
      </c>
      <c r="M266" s="70">
        <v>118.175</v>
      </c>
      <c r="O266" s="37"/>
    </row>
    <row r="267" spans="1:15" s="493" customFormat="1" x14ac:dyDescent="0.25">
      <c r="A267" s="15">
        <v>300101</v>
      </c>
      <c r="B267" s="43" t="s">
        <v>4182</v>
      </c>
      <c r="C267" s="40"/>
      <c r="D267" s="40" t="s">
        <v>70</v>
      </c>
      <c r="E267" s="40"/>
      <c r="F267" s="42"/>
      <c r="G267" s="40"/>
      <c r="H267" s="47" t="s">
        <v>69</v>
      </c>
      <c r="I267" s="511">
        <v>1555.4</v>
      </c>
      <c r="J267" s="512">
        <v>0.90674100000000002</v>
      </c>
      <c r="K267" s="512">
        <v>1.00749</v>
      </c>
      <c r="L267" s="513">
        <v>1410.3</v>
      </c>
      <c r="M267" s="70">
        <v>117.52500000000001</v>
      </c>
      <c r="O267" s="37"/>
    </row>
    <row r="268" spans="1:15" s="493" customFormat="1" ht="26.25" customHeight="1" x14ac:dyDescent="0.25">
      <c r="A268" s="15">
        <v>300101</v>
      </c>
      <c r="B268" s="43" t="s">
        <v>4183</v>
      </c>
      <c r="C268" s="40"/>
      <c r="D268" s="40"/>
      <c r="E268" s="40" t="s">
        <v>70</v>
      </c>
      <c r="F268" s="42"/>
      <c r="G268" s="40"/>
      <c r="H268" s="47" t="s">
        <v>69</v>
      </c>
      <c r="I268" s="511">
        <v>3110.9</v>
      </c>
      <c r="J268" s="512">
        <v>0.911439</v>
      </c>
      <c r="K268" s="512">
        <v>1.01271</v>
      </c>
      <c r="L268" s="513">
        <v>2835.4</v>
      </c>
      <c r="M268" s="70">
        <v>236.28299999999999</v>
      </c>
      <c r="O268" s="37"/>
    </row>
    <row r="269" spans="1:15" s="493" customFormat="1" x14ac:dyDescent="0.25">
      <c r="A269" s="499">
        <v>313301</v>
      </c>
      <c r="B269" s="500" t="s">
        <v>4184</v>
      </c>
      <c r="C269" s="502"/>
      <c r="D269" s="502"/>
      <c r="E269" s="502"/>
      <c r="F269" s="502"/>
      <c r="G269" s="502"/>
      <c r="H269" s="515"/>
      <c r="I269" s="516"/>
      <c r="J269" s="517"/>
      <c r="K269" s="517"/>
      <c r="L269" s="518"/>
      <c r="M269" s="507">
        <v>1894.181</v>
      </c>
      <c r="O269" s="37"/>
    </row>
    <row r="270" spans="1:15" s="509" customFormat="1" x14ac:dyDescent="0.25">
      <c r="A270" s="15">
        <v>313301</v>
      </c>
      <c r="B270" s="41" t="s">
        <v>4185</v>
      </c>
      <c r="C270" s="40"/>
      <c r="D270" s="40" t="s">
        <v>70</v>
      </c>
      <c r="E270" s="40"/>
      <c r="F270" s="40"/>
      <c r="G270" s="40"/>
      <c r="H270" s="47" t="s">
        <v>69</v>
      </c>
      <c r="I270" s="511">
        <v>1555.4</v>
      </c>
      <c r="J270" s="512">
        <v>0.9</v>
      </c>
      <c r="K270" s="512"/>
      <c r="L270" s="513">
        <v>1399.9</v>
      </c>
      <c r="M270" s="70">
        <v>116.658</v>
      </c>
      <c r="N270" s="493"/>
      <c r="O270" s="37"/>
    </row>
    <row r="271" spans="1:15" s="509" customFormat="1" x14ac:dyDescent="0.25">
      <c r="A271" s="15">
        <v>313301</v>
      </c>
      <c r="B271" s="49" t="s">
        <v>4186</v>
      </c>
      <c r="C271" s="40"/>
      <c r="D271" s="40" t="s">
        <v>70</v>
      </c>
      <c r="E271" s="40"/>
      <c r="F271" s="40"/>
      <c r="G271" s="40"/>
      <c r="H271" s="47" t="s">
        <v>69</v>
      </c>
      <c r="I271" s="511">
        <v>1555.4</v>
      </c>
      <c r="J271" s="512">
        <v>0.9</v>
      </c>
      <c r="K271" s="512"/>
      <c r="L271" s="513">
        <v>1399.9</v>
      </c>
      <c r="M271" s="70">
        <v>116.658</v>
      </c>
      <c r="N271" s="493"/>
      <c r="O271" s="37"/>
    </row>
    <row r="272" spans="1:15" s="509" customFormat="1" x14ac:dyDescent="0.25">
      <c r="A272" s="15">
        <v>313301</v>
      </c>
      <c r="B272" s="41" t="s">
        <v>4187</v>
      </c>
      <c r="C272" s="40"/>
      <c r="D272" s="40" t="s">
        <v>70</v>
      </c>
      <c r="E272" s="40"/>
      <c r="F272" s="40"/>
      <c r="G272" s="40"/>
      <c r="H272" s="47" t="s">
        <v>69</v>
      </c>
      <c r="I272" s="511">
        <v>1555.4</v>
      </c>
      <c r="J272" s="512">
        <v>0.90953100000000009</v>
      </c>
      <c r="K272" s="512">
        <v>1.0105900000000001</v>
      </c>
      <c r="L272" s="513">
        <v>1414.7</v>
      </c>
      <c r="M272" s="70">
        <v>117.892</v>
      </c>
      <c r="N272" s="493"/>
      <c r="O272" s="37"/>
    </row>
    <row r="273" spans="1:15" s="509" customFormat="1" x14ac:dyDescent="0.25">
      <c r="A273" s="15">
        <v>313301</v>
      </c>
      <c r="B273" s="43" t="s">
        <v>4188</v>
      </c>
      <c r="C273" s="40"/>
      <c r="D273" s="40" t="s">
        <v>70</v>
      </c>
      <c r="E273" s="40"/>
      <c r="F273" s="40"/>
      <c r="G273" s="40"/>
      <c r="H273" s="47" t="s">
        <v>69</v>
      </c>
      <c r="I273" s="511">
        <v>1555.4</v>
      </c>
      <c r="J273" s="512">
        <v>0.90798299999999998</v>
      </c>
      <c r="K273" s="512">
        <v>1.0088699999999999</v>
      </c>
      <c r="L273" s="513">
        <v>1412.3</v>
      </c>
      <c r="M273" s="70">
        <v>117.69199999999999</v>
      </c>
      <c r="N273" s="493"/>
      <c r="O273" s="37"/>
    </row>
    <row r="274" spans="1:15" s="509" customFormat="1" x14ac:dyDescent="0.25">
      <c r="A274" s="15">
        <v>313301</v>
      </c>
      <c r="B274" s="41" t="s">
        <v>4189</v>
      </c>
      <c r="C274" s="40"/>
      <c r="D274" s="40" t="s">
        <v>71</v>
      </c>
      <c r="E274" s="42"/>
      <c r="F274" s="40"/>
      <c r="G274" s="40"/>
      <c r="H274" s="47" t="s">
        <v>69</v>
      </c>
      <c r="I274" s="511">
        <v>1555.4</v>
      </c>
      <c r="J274" s="512">
        <v>0.9</v>
      </c>
      <c r="K274" s="512"/>
      <c r="L274" s="513">
        <v>1399.9</v>
      </c>
      <c r="M274" s="70">
        <v>116.658</v>
      </c>
      <c r="N274" s="493"/>
      <c r="O274" s="37"/>
    </row>
    <row r="275" spans="1:15" s="509" customFormat="1" x14ac:dyDescent="0.25">
      <c r="A275" s="15">
        <v>313301</v>
      </c>
      <c r="B275" s="43" t="s">
        <v>4190</v>
      </c>
      <c r="C275" s="40"/>
      <c r="D275" s="40" t="s">
        <v>70</v>
      </c>
      <c r="E275" s="40"/>
      <c r="F275" s="40"/>
      <c r="G275" s="40"/>
      <c r="H275" s="47" t="s">
        <v>69</v>
      </c>
      <c r="I275" s="511">
        <v>1555.4</v>
      </c>
      <c r="J275" s="512">
        <v>0.9</v>
      </c>
      <c r="K275" s="512"/>
      <c r="L275" s="513">
        <v>1399.9</v>
      </c>
      <c r="M275" s="70">
        <v>116.658</v>
      </c>
      <c r="N275" s="493"/>
      <c r="O275" s="37"/>
    </row>
    <row r="276" spans="1:15" s="509" customFormat="1" x14ac:dyDescent="0.25">
      <c r="A276" s="15">
        <v>313301</v>
      </c>
      <c r="B276" s="43" t="s">
        <v>4191</v>
      </c>
      <c r="C276" s="40"/>
      <c r="D276" s="40" t="s">
        <v>70</v>
      </c>
      <c r="E276" s="40"/>
      <c r="F276" s="40"/>
      <c r="G276" s="40"/>
      <c r="H276" s="47" t="s">
        <v>69</v>
      </c>
      <c r="I276" s="511">
        <v>1555.4</v>
      </c>
      <c r="J276" s="512">
        <v>0.9</v>
      </c>
      <c r="K276" s="512"/>
      <c r="L276" s="513">
        <v>1399.9</v>
      </c>
      <c r="M276" s="70">
        <v>116.658</v>
      </c>
      <c r="N276" s="493"/>
      <c r="O276" s="37"/>
    </row>
    <row r="277" spans="1:15" s="509" customFormat="1" x14ac:dyDescent="0.25">
      <c r="A277" s="15">
        <v>313301</v>
      </c>
      <c r="B277" s="43" t="s">
        <v>4192</v>
      </c>
      <c r="C277" s="40"/>
      <c r="D277" s="42"/>
      <c r="E277" s="40"/>
      <c r="F277" s="40" t="s">
        <v>70</v>
      </c>
      <c r="G277" s="40"/>
      <c r="H277" s="47" t="s">
        <v>69</v>
      </c>
      <c r="I277" s="511">
        <v>3698.2</v>
      </c>
      <c r="J277" s="512">
        <v>0.91043099999999999</v>
      </c>
      <c r="K277" s="512">
        <v>1.01159</v>
      </c>
      <c r="L277" s="513">
        <v>3367</v>
      </c>
      <c r="M277" s="70">
        <v>280.58300000000003</v>
      </c>
      <c r="N277" s="493"/>
      <c r="O277" s="37"/>
    </row>
    <row r="278" spans="1:15" s="509" customFormat="1" ht="24.75" customHeight="1" x14ac:dyDescent="0.25">
      <c r="A278" s="15">
        <v>313301</v>
      </c>
      <c r="B278" s="43" t="s">
        <v>4193</v>
      </c>
      <c r="C278" s="40"/>
      <c r="D278" s="40"/>
      <c r="E278" s="40"/>
      <c r="F278" s="40" t="s">
        <v>70</v>
      </c>
      <c r="G278" s="40"/>
      <c r="H278" s="47" t="s">
        <v>69</v>
      </c>
      <c r="I278" s="511">
        <v>3698.2</v>
      </c>
      <c r="J278" s="512">
        <v>0.91108800000000012</v>
      </c>
      <c r="K278" s="512">
        <v>1.0123200000000001</v>
      </c>
      <c r="L278" s="513">
        <v>3369.4</v>
      </c>
      <c r="M278" s="70">
        <v>280.78300000000002</v>
      </c>
      <c r="N278" s="493"/>
      <c r="O278" s="37"/>
    </row>
    <row r="279" spans="1:15" s="509" customFormat="1" x14ac:dyDescent="0.25">
      <c r="A279" s="15">
        <v>313301</v>
      </c>
      <c r="B279" s="43" t="s">
        <v>4194</v>
      </c>
      <c r="C279" s="40"/>
      <c r="D279" s="40"/>
      <c r="E279" s="40"/>
      <c r="F279" s="40" t="s">
        <v>70</v>
      </c>
      <c r="G279" s="40"/>
      <c r="H279" s="47" t="s">
        <v>69</v>
      </c>
      <c r="I279" s="511">
        <v>3698.2</v>
      </c>
      <c r="J279" s="512">
        <v>0.9105660000000001</v>
      </c>
      <c r="K279" s="512">
        <v>1.0117400000000001</v>
      </c>
      <c r="L279" s="513">
        <v>3367.5</v>
      </c>
      <c r="M279" s="70">
        <v>280.625</v>
      </c>
      <c r="N279" s="493"/>
      <c r="O279" s="37"/>
    </row>
    <row r="280" spans="1:15" s="509" customFormat="1" x14ac:dyDescent="0.25">
      <c r="A280" s="15">
        <v>313301</v>
      </c>
      <c r="B280" s="50" t="s">
        <v>4195</v>
      </c>
      <c r="C280" s="40"/>
      <c r="D280" s="40" t="s">
        <v>70</v>
      </c>
      <c r="E280" s="40"/>
      <c r="F280" s="40"/>
      <c r="G280" s="40"/>
      <c r="H280" s="47" t="s">
        <v>69</v>
      </c>
      <c r="I280" s="511">
        <v>1555.4</v>
      </c>
      <c r="J280" s="512">
        <v>0.9</v>
      </c>
      <c r="K280" s="512"/>
      <c r="L280" s="513">
        <v>1399.9</v>
      </c>
      <c r="M280" s="70">
        <v>116.658</v>
      </c>
      <c r="N280" s="493"/>
      <c r="O280" s="37"/>
    </row>
    <row r="281" spans="1:15" s="509" customFormat="1" x14ac:dyDescent="0.25">
      <c r="A281" s="15">
        <v>313301</v>
      </c>
      <c r="B281" s="50" t="s">
        <v>4196</v>
      </c>
      <c r="C281" s="40"/>
      <c r="D281" s="40" t="s">
        <v>70</v>
      </c>
      <c r="E281" s="40"/>
      <c r="F281" s="40"/>
      <c r="G281" s="40"/>
      <c r="H281" s="47" t="s">
        <v>69</v>
      </c>
      <c r="I281" s="511">
        <v>1555.4</v>
      </c>
      <c r="J281" s="512">
        <v>0.9</v>
      </c>
      <c r="K281" s="512"/>
      <c r="L281" s="513">
        <v>1399.9</v>
      </c>
      <c r="M281" s="70">
        <v>116.658</v>
      </c>
      <c r="N281" s="493"/>
      <c r="O281" s="37"/>
    </row>
    <row r="282" spans="1:15" s="509" customFormat="1" x14ac:dyDescent="0.25">
      <c r="A282" s="499">
        <v>334801</v>
      </c>
      <c r="B282" s="530" t="s">
        <v>4197</v>
      </c>
      <c r="C282" s="502"/>
      <c r="D282" s="502"/>
      <c r="E282" s="502"/>
      <c r="F282" s="502"/>
      <c r="G282" s="502"/>
      <c r="H282" s="515"/>
      <c r="I282" s="516"/>
      <c r="J282" s="519"/>
      <c r="K282" s="520"/>
      <c r="L282" s="518"/>
      <c r="M282" s="507">
        <v>2474.3180000000002</v>
      </c>
      <c r="N282" s="493"/>
      <c r="O282" s="37"/>
    </row>
    <row r="283" spans="1:15" s="509" customFormat="1" ht="29.25" customHeight="1" x14ac:dyDescent="0.25">
      <c r="A283" s="15">
        <v>334801</v>
      </c>
      <c r="B283" s="50" t="s">
        <v>4198</v>
      </c>
      <c r="C283" s="40"/>
      <c r="D283" s="40" t="s">
        <v>70</v>
      </c>
      <c r="E283" s="40"/>
      <c r="F283" s="40"/>
      <c r="G283" s="40"/>
      <c r="H283" s="47" t="s">
        <v>69</v>
      </c>
      <c r="I283" s="511">
        <v>1555.4</v>
      </c>
      <c r="J283" s="512">
        <v>0.90395099999999995</v>
      </c>
      <c r="K283" s="512">
        <v>1.0043899999999999</v>
      </c>
      <c r="L283" s="513">
        <v>1406</v>
      </c>
      <c r="M283" s="70">
        <v>117.167</v>
      </c>
      <c r="N283" s="493"/>
      <c r="O283" s="37"/>
    </row>
    <row r="284" spans="1:15" s="509" customFormat="1" x14ac:dyDescent="0.25">
      <c r="A284" s="15">
        <v>334801</v>
      </c>
      <c r="B284" s="43" t="s">
        <v>4199</v>
      </c>
      <c r="C284" s="40"/>
      <c r="D284" s="40" t="s">
        <v>70</v>
      </c>
      <c r="E284" s="40"/>
      <c r="F284" s="40"/>
      <c r="G284" s="40"/>
      <c r="H284" s="47" t="s">
        <v>69</v>
      </c>
      <c r="I284" s="511">
        <v>1555.4</v>
      </c>
      <c r="J284" s="512">
        <v>0.9</v>
      </c>
      <c r="K284" s="512"/>
      <c r="L284" s="513">
        <v>1399.9</v>
      </c>
      <c r="M284" s="70">
        <v>116.658</v>
      </c>
      <c r="N284" s="493"/>
      <c r="O284" s="37"/>
    </row>
    <row r="285" spans="1:15" x14ac:dyDescent="0.25">
      <c r="A285" s="15">
        <v>334801</v>
      </c>
      <c r="B285" s="43" t="s">
        <v>4200</v>
      </c>
      <c r="C285" s="40"/>
      <c r="D285" s="40" t="s">
        <v>70</v>
      </c>
      <c r="E285" s="40"/>
      <c r="F285" s="40"/>
      <c r="G285" s="40"/>
      <c r="H285" s="47" t="s">
        <v>69</v>
      </c>
      <c r="I285" s="511">
        <v>1555.4</v>
      </c>
      <c r="J285" s="512">
        <v>0.90371699999999999</v>
      </c>
      <c r="K285" s="512">
        <v>1.00413</v>
      </c>
      <c r="L285" s="513">
        <v>1405.6</v>
      </c>
      <c r="M285" s="70">
        <v>117.133</v>
      </c>
      <c r="N285" s="493"/>
      <c r="O285" s="37"/>
    </row>
    <row r="286" spans="1:15" x14ac:dyDescent="0.25">
      <c r="A286" s="15">
        <v>334801</v>
      </c>
      <c r="B286" s="51" t="s">
        <v>4201</v>
      </c>
      <c r="C286" s="40"/>
      <c r="D286" s="40" t="s">
        <v>70</v>
      </c>
      <c r="E286" s="40"/>
      <c r="F286" s="40"/>
      <c r="G286" s="40"/>
      <c r="H286" s="47" t="s">
        <v>69</v>
      </c>
      <c r="I286" s="511">
        <v>1555.4</v>
      </c>
      <c r="J286" s="512">
        <v>0.90201600000000004</v>
      </c>
      <c r="K286" s="512">
        <v>1.00224</v>
      </c>
      <c r="L286" s="513">
        <v>1403</v>
      </c>
      <c r="M286" s="70">
        <v>116.917</v>
      </c>
      <c r="N286" s="493"/>
      <c r="O286" s="37"/>
    </row>
    <row r="287" spans="1:15" s="493" customFormat="1" x14ac:dyDescent="0.25">
      <c r="A287" s="15">
        <v>334801</v>
      </c>
      <c r="B287" s="51" t="s">
        <v>4202</v>
      </c>
      <c r="C287" s="42"/>
      <c r="D287" s="40" t="s">
        <v>70</v>
      </c>
      <c r="E287" s="40"/>
      <c r="F287" s="40"/>
      <c r="G287" s="40"/>
      <c r="H287" s="47" t="s">
        <v>69</v>
      </c>
      <c r="I287" s="511">
        <v>1555.4</v>
      </c>
      <c r="J287" s="512">
        <v>0.90193500000000015</v>
      </c>
      <c r="K287" s="512">
        <v>1.0021500000000001</v>
      </c>
      <c r="L287" s="513">
        <v>1402.9</v>
      </c>
      <c r="M287" s="70">
        <v>116.908</v>
      </c>
      <c r="O287" s="37"/>
    </row>
    <row r="288" spans="1:15" s="493" customFormat="1" x14ac:dyDescent="0.25">
      <c r="A288" s="15">
        <v>334801</v>
      </c>
      <c r="B288" s="51" t="s">
        <v>4203</v>
      </c>
      <c r="C288" s="40"/>
      <c r="D288" s="40" t="s">
        <v>70</v>
      </c>
      <c r="E288" s="40"/>
      <c r="F288" s="40"/>
      <c r="G288" s="40"/>
      <c r="H288" s="47" t="s">
        <v>74</v>
      </c>
      <c r="I288" s="511">
        <v>1555.4</v>
      </c>
      <c r="J288" s="69">
        <v>1</v>
      </c>
      <c r="K288" s="69"/>
      <c r="L288" s="513">
        <v>1555.4</v>
      </c>
      <c r="M288" s="70">
        <v>129.61699999999999</v>
      </c>
      <c r="O288" s="37"/>
    </row>
    <row r="289" spans="1:15" s="493" customFormat="1" x14ac:dyDescent="0.25">
      <c r="A289" s="15">
        <v>334801</v>
      </c>
      <c r="B289" s="51" t="s">
        <v>4204</v>
      </c>
      <c r="C289" s="40"/>
      <c r="D289" s="40" t="s">
        <v>70</v>
      </c>
      <c r="E289" s="40"/>
      <c r="F289" s="40"/>
      <c r="G289" s="40"/>
      <c r="H289" s="47" t="s">
        <v>69</v>
      </c>
      <c r="I289" s="511">
        <v>1555.4</v>
      </c>
      <c r="J289" s="512">
        <v>0.90092700000000014</v>
      </c>
      <c r="K289" s="512">
        <v>1.0010300000000001</v>
      </c>
      <c r="L289" s="513">
        <v>1401.3</v>
      </c>
      <c r="M289" s="70">
        <v>116.77500000000001</v>
      </c>
      <c r="O289" s="37"/>
    </row>
    <row r="290" spans="1:15" s="493" customFormat="1" x14ac:dyDescent="0.25">
      <c r="A290" s="15">
        <v>334801</v>
      </c>
      <c r="B290" s="51" t="s">
        <v>4205</v>
      </c>
      <c r="C290" s="40"/>
      <c r="D290" s="40" t="s">
        <v>70</v>
      </c>
      <c r="E290" s="40"/>
      <c r="F290" s="40"/>
      <c r="G290" s="40"/>
      <c r="H290" s="47" t="s">
        <v>69</v>
      </c>
      <c r="I290" s="511">
        <v>1555.4</v>
      </c>
      <c r="J290" s="512">
        <v>0.90712799999999993</v>
      </c>
      <c r="K290" s="512">
        <v>1.0079199999999999</v>
      </c>
      <c r="L290" s="513">
        <v>1410.9</v>
      </c>
      <c r="M290" s="70">
        <v>117.575</v>
      </c>
      <c r="O290" s="37"/>
    </row>
    <row r="291" spans="1:15" s="493" customFormat="1" x14ac:dyDescent="0.25">
      <c r="A291" s="15">
        <v>334801</v>
      </c>
      <c r="B291" s="52" t="s">
        <v>4206</v>
      </c>
      <c r="C291" s="40"/>
      <c r="D291" s="40"/>
      <c r="E291" s="40" t="s">
        <v>70</v>
      </c>
      <c r="F291" s="40"/>
      <c r="G291" s="40"/>
      <c r="H291" s="47" t="s">
        <v>74</v>
      </c>
      <c r="I291" s="511">
        <v>3110.9</v>
      </c>
      <c r="J291" s="69">
        <v>1</v>
      </c>
      <c r="K291" s="69"/>
      <c r="L291" s="513">
        <v>3110.9</v>
      </c>
      <c r="M291" s="70">
        <v>259.24200000000002</v>
      </c>
      <c r="O291" s="37"/>
    </row>
    <row r="292" spans="1:15" s="493" customFormat="1" x14ac:dyDescent="0.25">
      <c r="A292" s="15">
        <v>334801</v>
      </c>
      <c r="B292" s="52" t="s">
        <v>4207</v>
      </c>
      <c r="C292" s="40"/>
      <c r="D292" s="40"/>
      <c r="E292" s="40" t="s">
        <v>70</v>
      </c>
      <c r="F292" s="40"/>
      <c r="G292" s="40"/>
      <c r="H292" s="47" t="s">
        <v>74</v>
      </c>
      <c r="I292" s="511">
        <v>3110.9</v>
      </c>
      <c r="J292" s="69">
        <v>1</v>
      </c>
      <c r="K292" s="69"/>
      <c r="L292" s="513">
        <v>3110.9</v>
      </c>
      <c r="M292" s="70">
        <v>259.24200000000002</v>
      </c>
      <c r="O292" s="37"/>
    </row>
    <row r="293" spans="1:15" s="493" customFormat="1" x14ac:dyDescent="0.25">
      <c r="A293" s="15">
        <v>334801</v>
      </c>
      <c r="B293" s="51" t="s">
        <v>4208</v>
      </c>
      <c r="C293" s="40"/>
      <c r="D293" s="40" t="s">
        <v>70</v>
      </c>
      <c r="E293" s="40"/>
      <c r="F293" s="40"/>
      <c r="G293" s="40"/>
      <c r="H293" s="47" t="s">
        <v>69</v>
      </c>
      <c r="I293" s="511">
        <v>1555.4</v>
      </c>
      <c r="J293" s="512">
        <v>0.90085500000000007</v>
      </c>
      <c r="K293" s="512">
        <v>1.00095</v>
      </c>
      <c r="L293" s="513">
        <v>1401.2</v>
      </c>
      <c r="M293" s="70">
        <v>116.767</v>
      </c>
      <c r="O293" s="37"/>
    </row>
    <row r="294" spans="1:15" s="493" customFormat="1" x14ac:dyDescent="0.25">
      <c r="A294" s="15">
        <v>334801</v>
      </c>
      <c r="B294" s="51" t="s">
        <v>4209</v>
      </c>
      <c r="C294" s="40" t="s">
        <v>70</v>
      </c>
      <c r="D294" s="40"/>
      <c r="E294" s="40"/>
      <c r="F294" s="40"/>
      <c r="G294" s="40"/>
      <c r="H294" s="47" t="s">
        <v>69</v>
      </c>
      <c r="I294" s="511">
        <v>1259.9100000000001</v>
      </c>
      <c r="J294" s="512">
        <v>0.90009000000000006</v>
      </c>
      <c r="K294" s="512">
        <v>1.0001</v>
      </c>
      <c r="L294" s="513">
        <v>1134</v>
      </c>
      <c r="M294" s="70">
        <v>94.5</v>
      </c>
      <c r="O294" s="37"/>
    </row>
    <row r="295" spans="1:15" s="493" customFormat="1" x14ac:dyDescent="0.25">
      <c r="A295" s="15">
        <v>334801</v>
      </c>
      <c r="B295" s="51" t="s">
        <v>4210</v>
      </c>
      <c r="C295" s="40" t="s">
        <v>70</v>
      </c>
      <c r="D295" s="40"/>
      <c r="E295" s="40"/>
      <c r="F295" s="40"/>
      <c r="G295" s="40"/>
      <c r="H295" s="47" t="s">
        <v>69</v>
      </c>
      <c r="I295" s="511">
        <v>1259.9100000000001</v>
      </c>
      <c r="J295" s="512">
        <v>0.90069299999999997</v>
      </c>
      <c r="K295" s="512">
        <v>1.0007699999999999</v>
      </c>
      <c r="L295" s="513">
        <v>1134.8</v>
      </c>
      <c r="M295" s="70">
        <v>94.566999999999993</v>
      </c>
      <c r="O295" s="37"/>
    </row>
    <row r="296" spans="1:15" x14ac:dyDescent="0.25">
      <c r="A296" s="15">
        <v>334801</v>
      </c>
      <c r="B296" s="52" t="s">
        <v>4211</v>
      </c>
      <c r="C296" s="40"/>
      <c r="D296" s="40" t="s">
        <v>70</v>
      </c>
      <c r="E296" s="40"/>
      <c r="F296" s="40"/>
      <c r="G296" s="40"/>
      <c r="H296" s="47" t="s">
        <v>69</v>
      </c>
      <c r="I296" s="511">
        <v>1555.4</v>
      </c>
      <c r="J296" s="512">
        <v>0.90124199999999999</v>
      </c>
      <c r="K296" s="512">
        <v>1.0013799999999999</v>
      </c>
      <c r="L296" s="513">
        <v>1401.8</v>
      </c>
      <c r="M296" s="70">
        <v>116.81699999999999</v>
      </c>
      <c r="N296" s="493"/>
      <c r="O296" s="37"/>
    </row>
    <row r="297" spans="1:15" x14ac:dyDescent="0.25">
      <c r="A297" s="15">
        <v>334801</v>
      </c>
      <c r="B297" s="51" t="s">
        <v>4212</v>
      </c>
      <c r="C297" s="40"/>
      <c r="D297" s="40" t="s">
        <v>70</v>
      </c>
      <c r="E297" s="40"/>
      <c r="F297" s="40"/>
      <c r="G297" s="40"/>
      <c r="H297" s="47" t="s">
        <v>69</v>
      </c>
      <c r="I297" s="511">
        <v>1555.4</v>
      </c>
      <c r="J297" s="512">
        <v>0.90178200000000008</v>
      </c>
      <c r="K297" s="512">
        <v>1.0019800000000001</v>
      </c>
      <c r="L297" s="513">
        <v>1402.6</v>
      </c>
      <c r="M297" s="70">
        <v>116.883</v>
      </c>
      <c r="N297" s="493"/>
      <c r="O297" s="37"/>
    </row>
    <row r="298" spans="1:15" s="509" customFormat="1" x14ac:dyDescent="0.25">
      <c r="A298" s="15">
        <v>334801</v>
      </c>
      <c r="B298" s="41" t="s">
        <v>4213</v>
      </c>
      <c r="C298" s="40"/>
      <c r="D298" s="40" t="s">
        <v>70</v>
      </c>
      <c r="E298" s="40"/>
      <c r="F298" s="40"/>
      <c r="G298" s="40"/>
      <c r="H298" s="47" t="s">
        <v>69</v>
      </c>
      <c r="I298" s="511">
        <v>1555.4</v>
      </c>
      <c r="J298" s="512">
        <v>0.90186300000000008</v>
      </c>
      <c r="K298" s="512">
        <v>1.00207</v>
      </c>
      <c r="L298" s="513">
        <v>1402.8</v>
      </c>
      <c r="M298" s="70">
        <v>116.9</v>
      </c>
      <c r="N298" s="493"/>
      <c r="O298" s="37"/>
    </row>
    <row r="299" spans="1:15" s="509" customFormat="1" x14ac:dyDescent="0.25">
      <c r="A299" s="15">
        <v>334801</v>
      </c>
      <c r="B299" s="43" t="s">
        <v>4214</v>
      </c>
      <c r="C299" s="40"/>
      <c r="D299" s="40" t="s">
        <v>70</v>
      </c>
      <c r="E299" s="40"/>
      <c r="F299" s="40"/>
      <c r="G299" s="40"/>
      <c r="H299" s="47" t="s">
        <v>69</v>
      </c>
      <c r="I299" s="511">
        <v>1555.4</v>
      </c>
      <c r="J299" s="512">
        <v>0.90170099999999997</v>
      </c>
      <c r="K299" s="512">
        <v>1.0018899999999999</v>
      </c>
      <c r="L299" s="513">
        <v>1402.5</v>
      </c>
      <c r="M299" s="70">
        <v>116.875</v>
      </c>
      <c r="N299" s="493"/>
      <c r="O299" s="37"/>
    </row>
    <row r="300" spans="1:15" s="509" customFormat="1" x14ac:dyDescent="0.25">
      <c r="A300" s="15">
        <v>334801</v>
      </c>
      <c r="B300" s="43" t="s">
        <v>4215</v>
      </c>
      <c r="C300" s="40"/>
      <c r="D300" s="42" t="s">
        <v>70</v>
      </c>
      <c r="E300" s="40"/>
      <c r="F300" s="40"/>
      <c r="G300" s="40"/>
      <c r="H300" s="47" t="s">
        <v>69</v>
      </c>
      <c r="I300" s="511">
        <v>1555.4</v>
      </c>
      <c r="J300" s="512">
        <v>0.90154800000000002</v>
      </c>
      <c r="K300" s="512">
        <v>1.0017199999999999</v>
      </c>
      <c r="L300" s="513">
        <v>1402.3</v>
      </c>
      <c r="M300" s="70">
        <v>116.858</v>
      </c>
      <c r="N300" s="493"/>
      <c r="O300" s="37"/>
    </row>
    <row r="301" spans="1:15" s="509" customFormat="1" ht="27" customHeight="1" x14ac:dyDescent="0.25">
      <c r="A301" s="15">
        <v>334801</v>
      </c>
      <c r="B301" s="43" t="s">
        <v>4216</v>
      </c>
      <c r="C301" s="40"/>
      <c r="D301" s="40" t="s">
        <v>70</v>
      </c>
      <c r="E301" s="40"/>
      <c r="F301" s="40"/>
      <c r="G301" s="40"/>
      <c r="H301" s="47" t="s">
        <v>69</v>
      </c>
      <c r="I301" s="511">
        <v>1555.4</v>
      </c>
      <c r="J301" s="512">
        <v>0.90201600000000004</v>
      </c>
      <c r="K301" s="512">
        <v>1.00224</v>
      </c>
      <c r="L301" s="513">
        <v>1403</v>
      </c>
      <c r="M301" s="70">
        <v>116.917</v>
      </c>
      <c r="N301" s="493"/>
      <c r="O301" s="37"/>
    </row>
    <row r="302" spans="1:15" s="509" customFormat="1" x14ac:dyDescent="0.25">
      <c r="A302" s="499">
        <v>340101</v>
      </c>
      <c r="B302" s="500" t="s">
        <v>4217</v>
      </c>
      <c r="C302" s="502"/>
      <c r="D302" s="531"/>
      <c r="E302" s="502"/>
      <c r="F302" s="502"/>
      <c r="G302" s="524"/>
      <c r="H302" s="515"/>
      <c r="I302" s="516"/>
      <c r="J302" s="519"/>
      <c r="K302" s="520"/>
      <c r="L302" s="518"/>
      <c r="M302" s="507">
        <f>M303+M304+M305+M306+M307</f>
        <v>1035.558</v>
      </c>
      <c r="N302" s="493"/>
      <c r="O302" s="37"/>
    </row>
    <row r="303" spans="1:15" s="509" customFormat="1" x14ac:dyDescent="0.25">
      <c r="A303" s="15">
        <v>340101</v>
      </c>
      <c r="B303" s="43" t="s">
        <v>4218</v>
      </c>
      <c r="C303" s="40"/>
      <c r="D303" s="40" t="s">
        <v>70</v>
      </c>
      <c r="E303" s="40"/>
      <c r="F303" s="40"/>
      <c r="G303" s="40"/>
      <c r="H303" s="47" t="s">
        <v>69</v>
      </c>
      <c r="I303" s="511">
        <v>1555.4</v>
      </c>
      <c r="J303" s="512">
        <v>0.9</v>
      </c>
      <c r="K303" s="512"/>
      <c r="L303" s="513">
        <v>1399.9</v>
      </c>
      <c r="M303" s="70">
        <v>116.658</v>
      </c>
      <c r="N303" s="493"/>
      <c r="O303" s="37"/>
    </row>
    <row r="304" spans="1:15" s="509" customFormat="1" x14ac:dyDescent="0.25">
      <c r="A304" s="15">
        <v>340101</v>
      </c>
      <c r="B304" s="41" t="s">
        <v>4219</v>
      </c>
      <c r="C304" s="40"/>
      <c r="D304" s="40"/>
      <c r="E304" s="40" t="s">
        <v>71</v>
      </c>
      <c r="F304" s="40"/>
      <c r="G304" s="40"/>
      <c r="H304" s="47" t="s">
        <v>69</v>
      </c>
      <c r="I304" s="511">
        <v>3110.9</v>
      </c>
      <c r="J304" s="512">
        <v>0.9</v>
      </c>
      <c r="K304" s="512"/>
      <c r="L304" s="513">
        <v>2799.8</v>
      </c>
      <c r="M304" s="70">
        <v>233.31700000000001</v>
      </c>
      <c r="N304" s="493"/>
      <c r="O304" s="37"/>
    </row>
    <row r="305" spans="1:16" s="509" customFormat="1" x14ac:dyDescent="0.25">
      <c r="A305" s="15">
        <v>340101</v>
      </c>
      <c r="B305" s="43" t="s">
        <v>4220</v>
      </c>
      <c r="C305" s="40"/>
      <c r="D305" s="40" t="s">
        <v>70</v>
      </c>
      <c r="E305" s="40"/>
      <c r="F305" s="40"/>
      <c r="G305" s="40"/>
      <c r="H305" s="47" t="s">
        <v>69</v>
      </c>
      <c r="I305" s="511">
        <v>1555.4</v>
      </c>
      <c r="J305" s="512">
        <v>0.9</v>
      </c>
      <c r="K305" s="512"/>
      <c r="L305" s="513">
        <v>1399.9</v>
      </c>
      <c r="M305" s="70">
        <v>116.658</v>
      </c>
      <c r="N305" s="493"/>
      <c r="O305" s="37"/>
    </row>
    <row r="306" spans="1:16" s="509" customFormat="1" x14ac:dyDescent="0.25">
      <c r="A306" s="15">
        <v>340101</v>
      </c>
      <c r="B306" s="43" t="s">
        <v>4221</v>
      </c>
      <c r="C306" s="40"/>
      <c r="D306" s="40"/>
      <c r="E306" s="40" t="s">
        <v>70</v>
      </c>
      <c r="F306" s="40"/>
      <c r="G306" s="40"/>
      <c r="H306" s="47" t="s">
        <v>69</v>
      </c>
      <c r="I306" s="511">
        <v>3110.9</v>
      </c>
      <c r="J306" s="512">
        <v>0.9</v>
      </c>
      <c r="K306" s="512"/>
      <c r="L306" s="513">
        <v>2799.8</v>
      </c>
      <c r="M306" s="70">
        <v>233.31700000000001</v>
      </c>
      <c r="N306" s="493"/>
      <c r="O306" s="37"/>
    </row>
    <row r="307" spans="1:16" s="509" customFormat="1" x14ac:dyDescent="0.25">
      <c r="A307" s="15">
        <v>340101</v>
      </c>
      <c r="B307" s="43" t="s">
        <v>4222</v>
      </c>
      <c r="C307" s="40"/>
      <c r="D307" s="40"/>
      <c r="E307" s="40"/>
      <c r="F307" s="40"/>
      <c r="G307" s="40" t="s">
        <v>70</v>
      </c>
      <c r="H307" s="47" t="s">
        <v>69</v>
      </c>
      <c r="I307" s="511">
        <v>4474.8</v>
      </c>
      <c r="J307" s="512">
        <v>0.9</v>
      </c>
      <c r="K307" s="512"/>
      <c r="L307" s="513">
        <v>4027.3</v>
      </c>
      <c r="M307" s="70">
        <v>335.608</v>
      </c>
      <c r="N307" s="493"/>
      <c r="O307" s="37"/>
    </row>
    <row r="308" spans="1:16" s="509" customFormat="1" ht="25.5" x14ac:dyDescent="0.25">
      <c r="A308" s="499">
        <v>550101</v>
      </c>
      <c r="B308" s="500" t="s">
        <v>102</v>
      </c>
      <c r="C308" s="502"/>
      <c r="D308" s="502"/>
      <c r="E308" s="502"/>
      <c r="F308" s="502"/>
      <c r="G308" s="502"/>
      <c r="H308" s="515"/>
      <c r="I308" s="516"/>
      <c r="J308" s="532"/>
      <c r="K308" s="532"/>
      <c r="L308" s="506"/>
      <c r="M308" s="507">
        <f>M309</f>
        <v>116.658</v>
      </c>
      <c r="N308" s="493"/>
      <c r="O308" s="37"/>
    </row>
    <row r="309" spans="1:16" s="509" customFormat="1" x14ac:dyDescent="0.25">
      <c r="A309" s="15">
        <v>550101</v>
      </c>
      <c r="B309" s="43" t="s">
        <v>4223</v>
      </c>
      <c r="C309" s="40"/>
      <c r="D309" s="40" t="s">
        <v>70</v>
      </c>
      <c r="E309" s="40"/>
      <c r="F309" s="40"/>
      <c r="G309" s="40"/>
      <c r="H309" s="47" t="s">
        <v>69</v>
      </c>
      <c r="I309" s="511">
        <v>1555.4</v>
      </c>
      <c r="J309" s="512">
        <v>0.9</v>
      </c>
      <c r="K309" s="512"/>
      <c r="L309" s="513">
        <v>1399.9</v>
      </c>
      <c r="M309" s="70">
        <v>116.658</v>
      </c>
      <c r="N309" s="493"/>
      <c r="O309" s="37"/>
    </row>
    <row r="310" spans="1:16" s="509" customFormat="1" ht="42.75" customHeight="1" x14ac:dyDescent="0.25">
      <c r="A310" s="499">
        <v>363001</v>
      </c>
      <c r="B310" s="514" t="s">
        <v>4224</v>
      </c>
      <c r="C310" s="502"/>
      <c r="D310" s="502"/>
      <c r="E310" s="502"/>
      <c r="F310" s="502"/>
      <c r="G310" s="502"/>
      <c r="H310" s="515"/>
      <c r="I310" s="516"/>
      <c r="J310" s="517"/>
      <c r="K310" s="517"/>
      <c r="L310" s="518"/>
      <c r="M310" s="507">
        <v>1523.701</v>
      </c>
      <c r="N310" s="493"/>
      <c r="O310" s="37"/>
    </row>
    <row r="311" spans="1:16" s="509" customFormat="1" x14ac:dyDescent="0.25">
      <c r="A311" s="15">
        <v>363001</v>
      </c>
      <c r="B311" s="46" t="s">
        <v>4225</v>
      </c>
      <c r="C311" s="40"/>
      <c r="D311" s="40"/>
      <c r="E311" s="40" t="s">
        <v>70</v>
      </c>
      <c r="F311" s="40"/>
      <c r="G311" s="40"/>
      <c r="H311" s="47" t="s">
        <v>74</v>
      </c>
      <c r="I311" s="511">
        <v>3110.9</v>
      </c>
      <c r="J311" s="69">
        <v>1</v>
      </c>
      <c r="K311" s="69"/>
      <c r="L311" s="513">
        <v>3110.9</v>
      </c>
      <c r="M311" s="70">
        <v>259.24200000000002</v>
      </c>
      <c r="N311" s="493"/>
      <c r="O311" s="37"/>
    </row>
    <row r="312" spans="1:16" s="509" customFormat="1" x14ac:dyDescent="0.25">
      <c r="A312" s="15">
        <v>363001</v>
      </c>
      <c r="B312" s="46" t="s">
        <v>4226</v>
      </c>
      <c r="C312" s="40"/>
      <c r="D312" s="40" t="s">
        <v>70</v>
      </c>
      <c r="E312" s="40"/>
      <c r="F312" s="40"/>
      <c r="G312" s="40"/>
      <c r="H312" s="47" t="s">
        <v>74</v>
      </c>
      <c r="I312" s="511">
        <v>1555.4</v>
      </c>
      <c r="J312" s="69">
        <v>1</v>
      </c>
      <c r="K312" s="69"/>
      <c r="L312" s="513">
        <v>1555.4</v>
      </c>
      <c r="M312" s="70">
        <v>129.61699999999999</v>
      </c>
      <c r="N312" s="493"/>
      <c r="O312" s="37"/>
    </row>
    <row r="313" spans="1:16" s="509" customFormat="1" x14ac:dyDescent="0.25">
      <c r="A313" s="15">
        <v>363001</v>
      </c>
      <c r="B313" s="46" t="s">
        <v>4227</v>
      </c>
      <c r="C313" s="40"/>
      <c r="D313" s="40" t="s">
        <v>70</v>
      </c>
      <c r="E313" s="40"/>
      <c r="F313" s="40"/>
      <c r="G313" s="40"/>
      <c r="H313" s="47" t="s">
        <v>74</v>
      </c>
      <c r="I313" s="511">
        <v>1555.4</v>
      </c>
      <c r="J313" s="69">
        <v>1</v>
      </c>
      <c r="K313" s="69"/>
      <c r="L313" s="513">
        <v>1555.4</v>
      </c>
      <c r="M313" s="70">
        <v>129.61699999999999</v>
      </c>
      <c r="N313" s="493"/>
      <c r="O313" s="37"/>
    </row>
    <row r="314" spans="1:16" s="493" customFormat="1" x14ac:dyDescent="0.25">
      <c r="A314" s="15">
        <v>363001</v>
      </c>
      <c r="B314" s="41" t="s">
        <v>4228</v>
      </c>
      <c r="C314" s="40"/>
      <c r="D314" s="40" t="s">
        <v>70</v>
      </c>
      <c r="E314" s="40"/>
      <c r="F314" s="40"/>
      <c r="G314" s="40"/>
      <c r="H314" s="47" t="s">
        <v>74</v>
      </c>
      <c r="I314" s="511">
        <v>1555.4</v>
      </c>
      <c r="J314" s="69">
        <v>1</v>
      </c>
      <c r="K314" s="69"/>
      <c r="L314" s="513">
        <v>1555.4</v>
      </c>
      <c r="M314" s="70">
        <v>129.61699999999999</v>
      </c>
      <c r="O314" s="37"/>
      <c r="P314" s="533"/>
    </row>
    <row r="315" spans="1:16" s="493" customFormat="1" x14ac:dyDescent="0.25">
      <c r="A315" s="15">
        <v>363001</v>
      </c>
      <c r="B315" s="52" t="s">
        <v>4229</v>
      </c>
      <c r="C315" s="40"/>
      <c r="D315" s="40"/>
      <c r="E315" s="40" t="s">
        <v>71</v>
      </c>
      <c r="F315" s="40"/>
      <c r="G315" s="40"/>
      <c r="H315" s="47" t="s">
        <v>74</v>
      </c>
      <c r="I315" s="511">
        <v>3110.9</v>
      </c>
      <c r="J315" s="69">
        <v>1</v>
      </c>
      <c r="K315" s="69"/>
      <c r="L315" s="513">
        <v>3110.9</v>
      </c>
      <c r="M315" s="70">
        <v>259.24200000000002</v>
      </c>
      <c r="O315" s="37"/>
    </row>
    <row r="316" spans="1:16" s="493" customFormat="1" ht="30" customHeight="1" x14ac:dyDescent="0.25">
      <c r="A316" s="15">
        <v>363001</v>
      </c>
      <c r="B316" s="52" t="s">
        <v>4230</v>
      </c>
      <c r="C316" s="40"/>
      <c r="D316" s="40"/>
      <c r="E316" s="40"/>
      <c r="F316" s="40" t="s">
        <v>70</v>
      </c>
      <c r="G316" s="40"/>
      <c r="H316" s="47" t="s">
        <v>74</v>
      </c>
      <c r="I316" s="511">
        <v>3698.2</v>
      </c>
      <c r="J316" s="69">
        <v>1</v>
      </c>
      <c r="K316" s="69"/>
      <c r="L316" s="513">
        <v>3698.2</v>
      </c>
      <c r="M316" s="70">
        <v>308.18299999999999</v>
      </c>
      <c r="O316" s="37"/>
    </row>
    <row r="317" spans="1:16" s="493" customFormat="1" x14ac:dyDescent="0.25">
      <c r="A317" s="15">
        <v>363001</v>
      </c>
      <c r="B317" s="52" t="s">
        <v>4231</v>
      </c>
      <c r="C317" s="40"/>
      <c r="D317" s="40"/>
      <c r="E317" s="40"/>
      <c r="F317" s="40" t="s">
        <v>70</v>
      </c>
      <c r="G317" s="40"/>
      <c r="H317" s="47" t="s">
        <v>74</v>
      </c>
      <c r="I317" s="511">
        <v>3698.2</v>
      </c>
      <c r="J317" s="69">
        <v>1</v>
      </c>
      <c r="K317" s="69"/>
      <c r="L317" s="513">
        <v>3698.2</v>
      </c>
      <c r="M317" s="70">
        <v>308.18299999999999</v>
      </c>
      <c r="O317" s="37"/>
    </row>
    <row r="318" spans="1:16" s="493" customFormat="1" x14ac:dyDescent="0.25">
      <c r="A318" s="499">
        <v>371702</v>
      </c>
      <c r="B318" s="534" t="s">
        <v>4232</v>
      </c>
      <c r="C318" s="502"/>
      <c r="D318" s="502"/>
      <c r="E318" s="502"/>
      <c r="F318" s="502"/>
      <c r="G318" s="502"/>
      <c r="H318" s="515"/>
      <c r="I318" s="516"/>
      <c r="J318" s="517"/>
      <c r="K318" s="517"/>
      <c r="L318" s="518"/>
      <c r="M318" s="507">
        <v>583.29</v>
      </c>
      <c r="O318" s="37"/>
    </row>
    <row r="319" spans="1:16" s="493" customFormat="1" x14ac:dyDescent="0.25">
      <c r="A319" s="15">
        <v>371702</v>
      </c>
      <c r="B319" s="52" t="s">
        <v>4233</v>
      </c>
      <c r="C319" s="40"/>
      <c r="D319" s="40" t="s">
        <v>70</v>
      </c>
      <c r="E319" s="40"/>
      <c r="F319" s="40"/>
      <c r="G319" s="40"/>
      <c r="H319" s="47" t="s">
        <v>69</v>
      </c>
      <c r="I319" s="511">
        <v>1555.4</v>
      </c>
      <c r="J319" s="512">
        <v>0.9</v>
      </c>
      <c r="K319" s="512"/>
      <c r="L319" s="513">
        <v>1399.9</v>
      </c>
      <c r="M319" s="70">
        <v>116.658</v>
      </c>
      <c r="O319" s="37"/>
    </row>
    <row r="320" spans="1:16" s="493" customFormat="1" x14ac:dyDescent="0.25">
      <c r="A320" s="15">
        <v>371702</v>
      </c>
      <c r="B320" s="52" t="s">
        <v>4234</v>
      </c>
      <c r="C320" s="40"/>
      <c r="D320" s="42" t="s">
        <v>70</v>
      </c>
      <c r="E320" s="40"/>
      <c r="F320" s="40"/>
      <c r="G320" s="40"/>
      <c r="H320" s="47" t="s">
        <v>69</v>
      </c>
      <c r="I320" s="511">
        <v>1555.4</v>
      </c>
      <c r="J320" s="512">
        <v>0.9</v>
      </c>
      <c r="K320" s="512"/>
      <c r="L320" s="513">
        <v>1399.9</v>
      </c>
      <c r="M320" s="70">
        <v>116.658</v>
      </c>
      <c r="O320" s="37"/>
    </row>
    <row r="321" spans="1:15" s="493" customFormat="1" x14ac:dyDescent="0.25">
      <c r="A321" s="15">
        <v>371702</v>
      </c>
      <c r="B321" s="52" t="s">
        <v>4235</v>
      </c>
      <c r="C321" s="40"/>
      <c r="D321" s="40" t="s">
        <v>70</v>
      </c>
      <c r="E321" s="40"/>
      <c r="F321" s="40"/>
      <c r="G321" s="40"/>
      <c r="H321" s="47" t="s">
        <v>69</v>
      </c>
      <c r="I321" s="511">
        <v>1555.4</v>
      </c>
      <c r="J321" s="512">
        <v>0.9</v>
      </c>
      <c r="K321" s="512"/>
      <c r="L321" s="513">
        <v>1399.9</v>
      </c>
      <c r="M321" s="70">
        <v>116.658</v>
      </c>
      <c r="O321" s="37"/>
    </row>
    <row r="322" spans="1:15" s="493" customFormat="1" x14ac:dyDescent="0.25">
      <c r="A322" s="15">
        <v>371702</v>
      </c>
      <c r="B322" s="52" t="s">
        <v>4236</v>
      </c>
      <c r="C322" s="40"/>
      <c r="D322" s="40" t="s">
        <v>70</v>
      </c>
      <c r="E322" s="40"/>
      <c r="F322" s="40"/>
      <c r="G322" s="40"/>
      <c r="H322" s="47" t="s">
        <v>69</v>
      </c>
      <c r="I322" s="511">
        <v>1555.4</v>
      </c>
      <c r="J322" s="512">
        <v>0.9</v>
      </c>
      <c r="K322" s="512"/>
      <c r="L322" s="513">
        <v>1399.9</v>
      </c>
      <c r="M322" s="70">
        <v>116.658</v>
      </c>
      <c r="O322" s="37"/>
    </row>
    <row r="323" spans="1:15" s="493" customFormat="1" x14ac:dyDescent="0.25">
      <c r="A323" s="15">
        <v>371702</v>
      </c>
      <c r="B323" s="52" t="s">
        <v>4237</v>
      </c>
      <c r="C323" s="40"/>
      <c r="D323" s="40" t="s">
        <v>70</v>
      </c>
      <c r="E323" s="40"/>
      <c r="F323" s="40"/>
      <c r="G323" s="40"/>
      <c r="H323" s="47" t="s">
        <v>69</v>
      </c>
      <c r="I323" s="511">
        <v>1555.4</v>
      </c>
      <c r="J323" s="512">
        <v>0.9</v>
      </c>
      <c r="K323" s="512"/>
      <c r="L323" s="513">
        <v>1399.9</v>
      </c>
      <c r="M323" s="70">
        <v>116.658</v>
      </c>
      <c r="O323" s="37"/>
    </row>
    <row r="324" spans="1:15" s="493" customFormat="1" x14ac:dyDescent="0.25">
      <c r="A324" s="499">
        <v>381401</v>
      </c>
      <c r="B324" s="534" t="s">
        <v>4238</v>
      </c>
      <c r="C324" s="502"/>
      <c r="D324" s="502"/>
      <c r="E324" s="502"/>
      <c r="F324" s="502"/>
      <c r="G324" s="502"/>
      <c r="H324" s="515"/>
      <c r="I324" s="516"/>
      <c r="J324" s="519"/>
      <c r="K324" s="520"/>
      <c r="L324" s="518"/>
      <c r="M324" s="507">
        <v>8369.7660000000014</v>
      </c>
      <c r="O324" s="37"/>
    </row>
    <row r="325" spans="1:15" s="493" customFormat="1" ht="30" customHeight="1" x14ac:dyDescent="0.25">
      <c r="A325" s="15">
        <v>381401</v>
      </c>
      <c r="B325" s="52" t="s">
        <v>4239</v>
      </c>
      <c r="C325" s="40"/>
      <c r="D325" s="40" t="s">
        <v>70</v>
      </c>
      <c r="E325" s="40"/>
      <c r="F325" s="40"/>
      <c r="G325" s="40"/>
      <c r="H325" s="47" t="s">
        <v>69</v>
      </c>
      <c r="I325" s="511">
        <v>1555.4</v>
      </c>
      <c r="J325" s="512">
        <v>0.90643499999999999</v>
      </c>
      <c r="K325" s="512">
        <v>1.00715</v>
      </c>
      <c r="L325" s="513">
        <v>1409.9</v>
      </c>
      <c r="M325" s="70">
        <v>117.492</v>
      </c>
      <c r="O325" s="37"/>
    </row>
    <row r="326" spans="1:15" s="493" customFormat="1" x14ac:dyDescent="0.25">
      <c r="A326" s="15">
        <v>381401</v>
      </c>
      <c r="B326" s="52" t="s">
        <v>4240</v>
      </c>
      <c r="C326" s="40"/>
      <c r="D326" s="40" t="s">
        <v>70</v>
      </c>
      <c r="E326" s="40"/>
      <c r="F326" s="40"/>
      <c r="G326" s="40"/>
      <c r="H326" s="47" t="s">
        <v>69</v>
      </c>
      <c r="I326" s="511">
        <v>1555.4</v>
      </c>
      <c r="J326" s="512">
        <v>0.91333800000000009</v>
      </c>
      <c r="K326" s="512">
        <v>1.0148200000000001</v>
      </c>
      <c r="L326" s="513">
        <v>1420.6</v>
      </c>
      <c r="M326" s="70">
        <v>118.383</v>
      </c>
      <c r="O326" s="37"/>
    </row>
    <row r="327" spans="1:15" s="493" customFormat="1" x14ac:dyDescent="0.25">
      <c r="A327" s="15">
        <v>381401</v>
      </c>
      <c r="B327" s="52" t="s">
        <v>4241</v>
      </c>
      <c r="C327" s="40"/>
      <c r="D327" s="42" t="s">
        <v>70</v>
      </c>
      <c r="E327" s="40"/>
      <c r="F327" s="40"/>
      <c r="G327" s="40"/>
      <c r="H327" s="47" t="s">
        <v>69</v>
      </c>
      <c r="I327" s="511">
        <v>1555.4</v>
      </c>
      <c r="J327" s="512">
        <v>0.90643499999999999</v>
      </c>
      <c r="K327" s="512">
        <v>1.00715</v>
      </c>
      <c r="L327" s="513">
        <v>1409.9</v>
      </c>
      <c r="M327" s="70">
        <v>117.492</v>
      </c>
      <c r="O327" s="37"/>
    </row>
    <row r="328" spans="1:15" s="493" customFormat="1" ht="28.5" customHeight="1" x14ac:dyDescent="0.25">
      <c r="A328" s="15">
        <v>381401</v>
      </c>
      <c r="B328" s="52" t="s">
        <v>4242</v>
      </c>
      <c r="C328" s="40"/>
      <c r="D328" s="40"/>
      <c r="E328" s="40" t="s">
        <v>70</v>
      </c>
      <c r="F328" s="40"/>
      <c r="G328" s="40"/>
      <c r="H328" s="47" t="s">
        <v>69</v>
      </c>
      <c r="I328" s="511">
        <v>3110.9</v>
      </c>
      <c r="J328" s="512">
        <v>0.90992700000000015</v>
      </c>
      <c r="K328" s="512">
        <v>1.0110300000000001</v>
      </c>
      <c r="L328" s="513">
        <v>2830.7</v>
      </c>
      <c r="M328" s="70">
        <v>235.892</v>
      </c>
      <c r="O328" s="37"/>
    </row>
    <row r="329" spans="1:15" s="493" customFormat="1" x14ac:dyDescent="0.25">
      <c r="A329" s="15">
        <v>381401</v>
      </c>
      <c r="B329" s="52" t="s">
        <v>4243</v>
      </c>
      <c r="C329" s="40"/>
      <c r="D329" s="40"/>
      <c r="E329" s="40" t="s">
        <v>70</v>
      </c>
      <c r="F329" s="40"/>
      <c r="G329" s="40"/>
      <c r="H329" s="47" t="s">
        <v>69</v>
      </c>
      <c r="I329" s="511">
        <v>3110.9</v>
      </c>
      <c r="J329" s="512">
        <v>0.90554400000000002</v>
      </c>
      <c r="K329" s="512">
        <v>1.0061599999999999</v>
      </c>
      <c r="L329" s="513">
        <v>2817.1</v>
      </c>
      <c r="M329" s="70">
        <v>234.75800000000001</v>
      </c>
      <c r="O329" s="37"/>
    </row>
    <row r="330" spans="1:15" s="493" customFormat="1" x14ac:dyDescent="0.25">
      <c r="A330" s="15">
        <v>381401</v>
      </c>
      <c r="B330" s="52" t="s">
        <v>4244</v>
      </c>
      <c r="C330" s="40"/>
      <c r="D330" s="40" t="s">
        <v>70</v>
      </c>
      <c r="E330" s="40"/>
      <c r="F330" s="40"/>
      <c r="G330" s="40"/>
      <c r="H330" s="47" t="s">
        <v>69</v>
      </c>
      <c r="I330" s="511">
        <v>1555.4</v>
      </c>
      <c r="J330" s="512">
        <v>0.91674900000000004</v>
      </c>
      <c r="K330" s="512">
        <v>1.01861</v>
      </c>
      <c r="L330" s="513">
        <v>1425.9</v>
      </c>
      <c r="M330" s="70">
        <v>118.825</v>
      </c>
      <c r="O330" s="37"/>
    </row>
    <row r="331" spans="1:15" s="493" customFormat="1" x14ac:dyDescent="0.25">
      <c r="A331" s="15">
        <v>381401</v>
      </c>
      <c r="B331" s="52" t="s">
        <v>4245</v>
      </c>
      <c r="C331" s="40"/>
      <c r="D331" s="40"/>
      <c r="E331" s="40"/>
      <c r="F331" s="40"/>
      <c r="G331" s="40" t="s">
        <v>70</v>
      </c>
      <c r="H331" s="47" t="s">
        <v>69</v>
      </c>
      <c r="I331" s="511">
        <v>4474.8</v>
      </c>
      <c r="J331" s="512">
        <v>0.91366199999999997</v>
      </c>
      <c r="K331" s="512">
        <v>1.01518</v>
      </c>
      <c r="L331" s="513">
        <v>4088.5</v>
      </c>
      <c r="M331" s="70">
        <v>340.70800000000003</v>
      </c>
      <c r="O331" s="37"/>
    </row>
    <row r="332" spans="1:15" s="493" customFormat="1" x14ac:dyDescent="0.25">
      <c r="A332" s="15">
        <v>381401</v>
      </c>
      <c r="B332" s="52" t="s">
        <v>4246</v>
      </c>
      <c r="C332" s="40"/>
      <c r="D332" s="40"/>
      <c r="E332" s="40"/>
      <c r="F332" s="40"/>
      <c r="G332" s="40" t="s">
        <v>70</v>
      </c>
      <c r="H332" s="47" t="s">
        <v>69</v>
      </c>
      <c r="I332" s="511">
        <v>4474.8</v>
      </c>
      <c r="J332" s="512">
        <v>0.9238320000000001</v>
      </c>
      <c r="K332" s="512">
        <v>1.0264800000000001</v>
      </c>
      <c r="L332" s="513">
        <v>4134</v>
      </c>
      <c r="M332" s="70">
        <v>344.5</v>
      </c>
      <c r="O332" s="37"/>
    </row>
    <row r="333" spans="1:15" s="493" customFormat="1" x14ac:dyDescent="0.25">
      <c r="A333" s="15">
        <v>381401</v>
      </c>
      <c r="B333" s="52" t="s">
        <v>4247</v>
      </c>
      <c r="C333" s="40"/>
      <c r="D333" s="40"/>
      <c r="E333" s="40" t="s">
        <v>70</v>
      </c>
      <c r="F333" s="40"/>
      <c r="G333" s="40"/>
      <c r="H333" s="47" t="s">
        <v>69</v>
      </c>
      <c r="I333" s="511">
        <v>3110.9</v>
      </c>
      <c r="J333" s="512">
        <v>0.908721</v>
      </c>
      <c r="K333" s="512">
        <v>1.00969</v>
      </c>
      <c r="L333" s="513">
        <v>2826.9</v>
      </c>
      <c r="M333" s="70">
        <v>235.57499999999999</v>
      </c>
      <c r="O333" s="37"/>
    </row>
    <row r="334" spans="1:15" s="493" customFormat="1" x14ac:dyDescent="0.25">
      <c r="A334" s="15">
        <v>381401</v>
      </c>
      <c r="B334" s="52" t="s">
        <v>4248</v>
      </c>
      <c r="C334" s="40"/>
      <c r="D334" s="40"/>
      <c r="E334" s="40"/>
      <c r="F334" s="40"/>
      <c r="G334" s="40" t="s">
        <v>70</v>
      </c>
      <c r="H334" s="47" t="s">
        <v>69</v>
      </c>
      <c r="I334" s="511">
        <v>4474.8</v>
      </c>
      <c r="J334" s="512">
        <v>0.92225699999999999</v>
      </c>
      <c r="K334" s="512">
        <v>1.0247299999999999</v>
      </c>
      <c r="L334" s="513">
        <v>4126.8999999999996</v>
      </c>
      <c r="M334" s="70">
        <v>343.90800000000002</v>
      </c>
      <c r="O334" s="37"/>
    </row>
    <row r="335" spans="1:15" s="493" customFormat="1" x14ac:dyDescent="0.25">
      <c r="A335" s="15">
        <v>381401</v>
      </c>
      <c r="B335" s="52" t="s">
        <v>4249</v>
      </c>
      <c r="C335" s="40"/>
      <c r="D335" s="40"/>
      <c r="E335" s="42" t="s">
        <v>70</v>
      </c>
      <c r="F335" s="40"/>
      <c r="G335" s="40"/>
      <c r="H335" s="47" t="s">
        <v>69</v>
      </c>
      <c r="I335" s="511">
        <v>3110.9</v>
      </c>
      <c r="J335" s="512">
        <v>0.91132200000000008</v>
      </c>
      <c r="K335" s="512">
        <v>1.01258</v>
      </c>
      <c r="L335" s="513">
        <v>2835</v>
      </c>
      <c r="M335" s="70">
        <v>236.25</v>
      </c>
      <c r="O335" s="37"/>
    </row>
    <row r="336" spans="1:15" s="493" customFormat="1" x14ac:dyDescent="0.25">
      <c r="A336" s="15">
        <v>381401</v>
      </c>
      <c r="B336" s="52" t="s">
        <v>4250</v>
      </c>
      <c r="C336" s="40"/>
      <c r="D336" s="40" t="s">
        <v>70</v>
      </c>
      <c r="E336" s="40"/>
      <c r="F336" s="40"/>
      <c r="G336" s="40"/>
      <c r="H336" s="47" t="s">
        <v>69</v>
      </c>
      <c r="I336" s="511">
        <v>1555.4</v>
      </c>
      <c r="J336" s="512">
        <v>0.91589399999999999</v>
      </c>
      <c r="K336" s="512">
        <v>1.01766</v>
      </c>
      <c r="L336" s="513">
        <v>1424.6</v>
      </c>
      <c r="M336" s="70">
        <v>118.717</v>
      </c>
      <c r="O336" s="37"/>
    </row>
    <row r="337" spans="1:15" s="493" customFormat="1" x14ac:dyDescent="0.25">
      <c r="A337" s="15">
        <v>381401</v>
      </c>
      <c r="B337" s="52" t="s">
        <v>4251</v>
      </c>
      <c r="C337" s="40"/>
      <c r="D337" s="40"/>
      <c r="E337" s="40"/>
      <c r="F337" s="40"/>
      <c r="G337" s="40" t="s">
        <v>71</v>
      </c>
      <c r="H337" s="47" t="s">
        <v>69</v>
      </c>
      <c r="I337" s="511">
        <v>4474.8</v>
      </c>
      <c r="J337" s="512">
        <v>0.91390499999999997</v>
      </c>
      <c r="K337" s="512">
        <v>1.01545</v>
      </c>
      <c r="L337" s="513">
        <v>4089.5</v>
      </c>
      <c r="M337" s="70">
        <v>340.79199999999997</v>
      </c>
      <c r="O337" s="37"/>
    </row>
    <row r="338" spans="1:15" s="493" customFormat="1" x14ac:dyDescent="0.25">
      <c r="A338" s="15">
        <v>381401</v>
      </c>
      <c r="B338" s="52" t="s">
        <v>4252</v>
      </c>
      <c r="C338" s="40"/>
      <c r="D338" s="40"/>
      <c r="E338" s="40"/>
      <c r="F338" s="42" t="s">
        <v>70</v>
      </c>
      <c r="G338" s="40"/>
      <c r="H338" s="47" t="s">
        <v>69</v>
      </c>
      <c r="I338" s="511">
        <v>3698.2</v>
      </c>
      <c r="J338" s="512">
        <v>0.91297800000000007</v>
      </c>
      <c r="K338" s="512">
        <v>1.0144200000000001</v>
      </c>
      <c r="L338" s="513">
        <v>3376.4</v>
      </c>
      <c r="M338" s="70">
        <v>281.36700000000002</v>
      </c>
      <c r="O338" s="37"/>
    </row>
    <row r="339" spans="1:15" s="493" customFormat="1" x14ac:dyDescent="0.25">
      <c r="A339" s="15">
        <v>381401</v>
      </c>
      <c r="B339" s="52" t="s">
        <v>4253</v>
      </c>
      <c r="C339" s="40"/>
      <c r="D339" s="40"/>
      <c r="E339" s="40"/>
      <c r="F339" s="40"/>
      <c r="G339" s="40" t="s">
        <v>70</v>
      </c>
      <c r="H339" s="47" t="s">
        <v>69</v>
      </c>
      <c r="I339" s="511">
        <v>4474.8</v>
      </c>
      <c r="J339" s="512">
        <v>0.92025000000000001</v>
      </c>
      <c r="K339" s="512">
        <v>1.0225</v>
      </c>
      <c r="L339" s="513">
        <v>4117.8999999999996</v>
      </c>
      <c r="M339" s="70">
        <v>343.15800000000002</v>
      </c>
      <c r="O339" s="37"/>
    </row>
    <row r="340" spans="1:15" s="493" customFormat="1" x14ac:dyDescent="0.25">
      <c r="A340" s="15">
        <v>381401</v>
      </c>
      <c r="B340" s="52" t="s">
        <v>4254</v>
      </c>
      <c r="C340" s="40"/>
      <c r="D340" s="40"/>
      <c r="E340" s="40"/>
      <c r="F340" s="40"/>
      <c r="G340" s="40" t="s">
        <v>70</v>
      </c>
      <c r="H340" s="47" t="s">
        <v>69</v>
      </c>
      <c r="I340" s="511">
        <v>4474.8</v>
      </c>
      <c r="J340" s="512">
        <v>0.91704600000000003</v>
      </c>
      <c r="K340" s="512">
        <v>1.01894</v>
      </c>
      <c r="L340" s="513">
        <v>4103.6000000000004</v>
      </c>
      <c r="M340" s="70">
        <v>341.96699999999998</v>
      </c>
      <c r="O340" s="37"/>
    </row>
    <row r="341" spans="1:15" s="493" customFormat="1" x14ac:dyDescent="0.25">
      <c r="A341" s="15">
        <v>381401</v>
      </c>
      <c r="B341" s="52" t="s">
        <v>4255</v>
      </c>
      <c r="C341" s="40"/>
      <c r="D341" s="40" t="s">
        <v>70</v>
      </c>
      <c r="E341" s="40"/>
      <c r="F341" s="40"/>
      <c r="G341" s="40"/>
      <c r="H341" s="47" t="s">
        <v>69</v>
      </c>
      <c r="I341" s="511">
        <v>1555.4</v>
      </c>
      <c r="J341" s="512">
        <v>0.91372500000000001</v>
      </c>
      <c r="K341" s="512">
        <v>1.01525</v>
      </c>
      <c r="L341" s="513">
        <v>1421.2</v>
      </c>
      <c r="M341" s="70">
        <v>118.43300000000001</v>
      </c>
      <c r="O341" s="37"/>
    </row>
    <row r="342" spans="1:15" s="493" customFormat="1" x14ac:dyDescent="0.25">
      <c r="A342" s="15">
        <v>381401</v>
      </c>
      <c r="B342" s="52" t="s">
        <v>4256</v>
      </c>
      <c r="C342" s="40"/>
      <c r="D342" s="40" t="s">
        <v>70</v>
      </c>
      <c r="E342" s="40"/>
      <c r="F342" s="40"/>
      <c r="G342" s="40"/>
      <c r="H342" s="47" t="s">
        <v>69</v>
      </c>
      <c r="I342" s="511">
        <v>1555.4</v>
      </c>
      <c r="J342" s="512">
        <v>0.91100700000000001</v>
      </c>
      <c r="K342" s="512">
        <v>1.01223</v>
      </c>
      <c r="L342" s="513">
        <v>1417</v>
      </c>
      <c r="M342" s="70">
        <v>118.083</v>
      </c>
      <c r="O342" s="37"/>
    </row>
    <row r="343" spans="1:15" s="493" customFormat="1" x14ac:dyDescent="0.25">
      <c r="A343" s="15">
        <v>381401</v>
      </c>
      <c r="B343" s="52" t="s">
        <v>4257</v>
      </c>
      <c r="C343" s="40"/>
      <c r="D343" s="40"/>
      <c r="E343" s="40" t="s">
        <v>70</v>
      </c>
      <c r="F343" s="40"/>
      <c r="G343" s="40"/>
      <c r="H343" s="47" t="s">
        <v>69</v>
      </c>
      <c r="I343" s="511">
        <v>3110.9</v>
      </c>
      <c r="J343" s="512">
        <v>0.912717</v>
      </c>
      <c r="K343" s="512">
        <v>1.01413</v>
      </c>
      <c r="L343" s="513">
        <v>2839.4</v>
      </c>
      <c r="M343" s="70">
        <v>236.61699999999999</v>
      </c>
      <c r="O343" s="37"/>
    </row>
    <row r="344" spans="1:15" s="493" customFormat="1" x14ac:dyDescent="0.25">
      <c r="A344" s="15">
        <v>381401</v>
      </c>
      <c r="B344" s="52" t="s">
        <v>4258</v>
      </c>
      <c r="C344" s="40"/>
      <c r="D344" s="40"/>
      <c r="E344" s="40" t="s">
        <v>70</v>
      </c>
      <c r="F344" s="40"/>
      <c r="G344" s="40"/>
      <c r="H344" s="47" t="s">
        <v>69</v>
      </c>
      <c r="I344" s="511">
        <v>3110.9</v>
      </c>
      <c r="J344" s="512">
        <v>0.90841499999999997</v>
      </c>
      <c r="K344" s="512">
        <v>1.00935</v>
      </c>
      <c r="L344" s="513">
        <v>2826</v>
      </c>
      <c r="M344" s="70">
        <v>235.5</v>
      </c>
      <c r="O344" s="37"/>
    </row>
    <row r="345" spans="1:15" s="493" customFormat="1" x14ac:dyDescent="0.25">
      <c r="A345" s="15">
        <v>381401</v>
      </c>
      <c r="B345" s="52" t="s">
        <v>4259</v>
      </c>
      <c r="C345" s="40"/>
      <c r="D345" s="40" t="s">
        <v>70</v>
      </c>
      <c r="E345" s="40"/>
      <c r="F345" s="40"/>
      <c r="G345" s="40"/>
      <c r="H345" s="47" t="s">
        <v>69</v>
      </c>
      <c r="I345" s="511">
        <v>1555.4</v>
      </c>
      <c r="J345" s="512">
        <v>0.90782999999999991</v>
      </c>
      <c r="K345" s="512">
        <v>1.0086999999999999</v>
      </c>
      <c r="L345" s="513">
        <v>1412</v>
      </c>
      <c r="M345" s="70">
        <v>117.667</v>
      </c>
      <c r="O345" s="37"/>
    </row>
    <row r="346" spans="1:15" s="493" customFormat="1" x14ac:dyDescent="0.25">
      <c r="A346" s="15">
        <v>381401</v>
      </c>
      <c r="B346" s="52" t="s">
        <v>4260</v>
      </c>
      <c r="C346" s="40"/>
      <c r="D346" s="40"/>
      <c r="E346" s="40" t="s">
        <v>70</v>
      </c>
      <c r="F346" s="40"/>
      <c r="G346" s="40"/>
      <c r="H346" s="47" t="s">
        <v>69</v>
      </c>
      <c r="I346" s="511">
        <v>3110.9</v>
      </c>
      <c r="J346" s="512">
        <v>0.91058400000000006</v>
      </c>
      <c r="K346" s="512">
        <v>1.01176</v>
      </c>
      <c r="L346" s="513">
        <v>2832.7</v>
      </c>
      <c r="M346" s="70">
        <v>236.05799999999999</v>
      </c>
      <c r="O346" s="37"/>
    </row>
    <row r="347" spans="1:15" s="493" customFormat="1" x14ac:dyDescent="0.25">
      <c r="A347" s="15">
        <v>381401</v>
      </c>
      <c r="B347" s="52" t="s">
        <v>4261</v>
      </c>
      <c r="C347" s="40"/>
      <c r="D347" s="40"/>
      <c r="E347" s="40"/>
      <c r="F347" s="40"/>
      <c r="G347" s="40" t="s">
        <v>70</v>
      </c>
      <c r="H347" s="47" t="s">
        <v>69</v>
      </c>
      <c r="I347" s="511">
        <v>4474.8</v>
      </c>
      <c r="J347" s="512">
        <v>0.91286099999999992</v>
      </c>
      <c r="K347" s="512">
        <v>1.0142899999999999</v>
      </c>
      <c r="L347" s="513">
        <v>4084.9</v>
      </c>
      <c r="M347" s="70">
        <v>340.40800000000002</v>
      </c>
      <c r="O347" s="37"/>
    </row>
    <row r="348" spans="1:15" s="493" customFormat="1" x14ac:dyDescent="0.25">
      <c r="A348" s="15">
        <v>381401</v>
      </c>
      <c r="B348" s="52" t="s">
        <v>4262</v>
      </c>
      <c r="C348" s="40"/>
      <c r="D348" s="40"/>
      <c r="E348" s="40" t="s">
        <v>70</v>
      </c>
      <c r="F348" s="40"/>
      <c r="G348" s="40"/>
      <c r="H348" s="47" t="s">
        <v>69</v>
      </c>
      <c r="I348" s="511">
        <v>3110.9</v>
      </c>
      <c r="J348" s="512">
        <v>0.90848700000000004</v>
      </c>
      <c r="K348" s="512">
        <v>1.00943</v>
      </c>
      <c r="L348" s="513">
        <v>2826.2</v>
      </c>
      <c r="M348" s="70">
        <v>235.517</v>
      </c>
      <c r="O348" s="37"/>
    </row>
    <row r="349" spans="1:15" s="509" customFormat="1" x14ac:dyDescent="0.25">
      <c r="A349" s="15">
        <v>381401</v>
      </c>
      <c r="B349" s="43" t="s">
        <v>4263</v>
      </c>
      <c r="C349" s="40"/>
      <c r="D349" s="40"/>
      <c r="E349" s="40"/>
      <c r="F349" s="40" t="s">
        <v>70</v>
      </c>
      <c r="G349" s="40"/>
      <c r="H349" s="47" t="s">
        <v>69</v>
      </c>
      <c r="I349" s="511">
        <v>3698.2</v>
      </c>
      <c r="J349" s="512">
        <v>0.91307699999999992</v>
      </c>
      <c r="K349" s="512">
        <v>1.0145299999999999</v>
      </c>
      <c r="L349" s="513">
        <v>3376.7</v>
      </c>
      <c r="M349" s="70">
        <v>281.392</v>
      </c>
      <c r="N349" s="493"/>
      <c r="O349" s="37"/>
    </row>
    <row r="350" spans="1:15" s="509" customFormat="1" x14ac:dyDescent="0.25">
      <c r="A350" s="15">
        <v>381401</v>
      </c>
      <c r="B350" s="43" t="s">
        <v>4264</v>
      </c>
      <c r="C350" s="40"/>
      <c r="D350" s="40"/>
      <c r="E350" s="40"/>
      <c r="F350" s="40"/>
      <c r="G350" s="40" t="s">
        <v>71</v>
      </c>
      <c r="H350" s="47" t="s">
        <v>69</v>
      </c>
      <c r="I350" s="511">
        <v>4474.8</v>
      </c>
      <c r="J350" s="512">
        <v>0.91354500000000005</v>
      </c>
      <c r="K350" s="512">
        <v>1.01505</v>
      </c>
      <c r="L350" s="513">
        <v>4087.9</v>
      </c>
      <c r="M350" s="70">
        <v>340.65800000000002</v>
      </c>
      <c r="N350" s="493"/>
      <c r="O350" s="37"/>
    </row>
    <row r="351" spans="1:15" s="509" customFormat="1" x14ac:dyDescent="0.25">
      <c r="A351" s="15">
        <v>381401</v>
      </c>
      <c r="B351" s="43" t="s">
        <v>3945</v>
      </c>
      <c r="C351" s="40"/>
      <c r="D351" s="40"/>
      <c r="E351" s="40"/>
      <c r="F351" s="40"/>
      <c r="G351" s="40" t="s">
        <v>71</v>
      </c>
      <c r="H351" s="47" t="s">
        <v>69</v>
      </c>
      <c r="I351" s="511">
        <v>4474.8</v>
      </c>
      <c r="J351" s="512">
        <v>0.91333800000000009</v>
      </c>
      <c r="K351" s="512">
        <v>1.0148200000000001</v>
      </c>
      <c r="L351" s="513">
        <v>4087</v>
      </c>
      <c r="M351" s="70">
        <v>340.58300000000003</v>
      </c>
      <c r="N351" s="493"/>
      <c r="O351" s="37"/>
    </row>
    <row r="352" spans="1:15" s="509" customFormat="1" x14ac:dyDescent="0.25">
      <c r="A352" s="15">
        <v>381401</v>
      </c>
      <c r="B352" s="43" t="s">
        <v>4265</v>
      </c>
      <c r="C352" s="40"/>
      <c r="D352" s="40"/>
      <c r="E352" s="40"/>
      <c r="F352" s="40"/>
      <c r="G352" s="40" t="s">
        <v>71</v>
      </c>
      <c r="H352" s="47" t="s">
        <v>69</v>
      </c>
      <c r="I352" s="511">
        <v>4474.8</v>
      </c>
      <c r="J352" s="512">
        <v>0.91535400000000011</v>
      </c>
      <c r="K352" s="512">
        <v>1.0170600000000001</v>
      </c>
      <c r="L352" s="513">
        <v>4096</v>
      </c>
      <c r="M352" s="70">
        <v>341.33300000000003</v>
      </c>
      <c r="N352" s="493"/>
      <c r="O352" s="37"/>
    </row>
    <row r="353" spans="1:15" s="509" customFormat="1" x14ac:dyDescent="0.25">
      <c r="A353" s="15">
        <v>381401</v>
      </c>
      <c r="B353" s="43" t="s">
        <v>4266</v>
      </c>
      <c r="C353" s="40"/>
      <c r="D353" s="40"/>
      <c r="E353" s="40" t="s">
        <v>70</v>
      </c>
      <c r="F353" s="40"/>
      <c r="G353" s="40"/>
      <c r="H353" s="47" t="s">
        <v>69</v>
      </c>
      <c r="I353" s="511">
        <v>3110.9</v>
      </c>
      <c r="J353" s="512">
        <v>0.91349100000000005</v>
      </c>
      <c r="K353" s="512">
        <v>1.0149900000000001</v>
      </c>
      <c r="L353" s="513">
        <v>2841.8</v>
      </c>
      <c r="M353" s="70">
        <v>236.81700000000001</v>
      </c>
      <c r="N353" s="493"/>
      <c r="O353" s="37"/>
    </row>
    <row r="354" spans="1:15" s="509" customFormat="1" ht="21.75" customHeight="1" x14ac:dyDescent="0.25">
      <c r="A354" s="15">
        <v>381401</v>
      </c>
      <c r="B354" s="43" t="s">
        <v>4267</v>
      </c>
      <c r="C354" s="40"/>
      <c r="D354" s="40"/>
      <c r="E354" s="40"/>
      <c r="F354" s="40"/>
      <c r="G354" s="40" t="s">
        <v>70</v>
      </c>
      <c r="H354" s="40" t="s">
        <v>69</v>
      </c>
      <c r="I354" s="511">
        <v>4474.8</v>
      </c>
      <c r="J354" s="512">
        <v>0.91743300000000017</v>
      </c>
      <c r="K354" s="512">
        <v>1.0193700000000001</v>
      </c>
      <c r="L354" s="513">
        <v>4105.3</v>
      </c>
      <c r="M354" s="70">
        <v>342.108</v>
      </c>
      <c r="N354" s="493"/>
      <c r="O354" s="37"/>
    </row>
    <row r="355" spans="1:15" s="509" customFormat="1" x14ac:dyDescent="0.25">
      <c r="A355" s="15">
        <v>381401</v>
      </c>
      <c r="B355" s="43" t="s">
        <v>4268</v>
      </c>
      <c r="C355" s="40"/>
      <c r="D355" s="40"/>
      <c r="E355" s="40" t="s">
        <v>70</v>
      </c>
      <c r="F355" s="40"/>
      <c r="G355" s="40"/>
      <c r="H355" s="47" t="s">
        <v>69</v>
      </c>
      <c r="I355" s="511">
        <v>3110.9</v>
      </c>
      <c r="J355" s="512">
        <v>0.90806400000000009</v>
      </c>
      <c r="K355" s="512">
        <v>1.0089600000000001</v>
      </c>
      <c r="L355" s="513">
        <v>2824.9</v>
      </c>
      <c r="M355" s="70">
        <v>235.40799999999999</v>
      </c>
      <c r="N355" s="493"/>
      <c r="O355" s="37"/>
    </row>
    <row r="356" spans="1:15" s="509" customFormat="1" ht="28.5" customHeight="1" x14ac:dyDescent="0.25">
      <c r="A356" s="15">
        <v>381401</v>
      </c>
      <c r="B356" s="43" t="s">
        <v>4269</v>
      </c>
      <c r="C356" s="40"/>
      <c r="D356" s="40"/>
      <c r="E356" s="40"/>
      <c r="F356" s="40"/>
      <c r="G356" s="40" t="s">
        <v>71</v>
      </c>
      <c r="H356" s="47" t="s">
        <v>69</v>
      </c>
      <c r="I356" s="511">
        <v>4474.8</v>
      </c>
      <c r="J356" s="512">
        <v>0.92270700000000005</v>
      </c>
      <c r="K356" s="512">
        <v>1.0252300000000001</v>
      </c>
      <c r="L356" s="513">
        <v>4128.8999999999996</v>
      </c>
      <c r="M356" s="70">
        <v>344.07499999999999</v>
      </c>
      <c r="N356" s="493"/>
      <c r="O356" s="37"/>
    </row>
    <row r="357" spans="1:15" s="509" customFormat="1" x14ac:dyDescent="0.25">
      <c r="A357" s="15">
        <v>381401</v>
      </c>
      <c r="B357" s="41" t="s">
        <v>4270</v>
      </c>
      <c r="C357" s="40"/>
      <c r="D357" s="40" t="s">
        <v>70</v>
      </c>
      <c r="E357" s="40"/>
      <c r="F357" s="40"/>
      <c r="G357" s="40"/>
      <c r="H357" s="47" t="s">
        <v>69</v>
      </c>
      <c r="I357" s="511">
        <v>1555.4</v>
      </c>
      <c r="J357" s="512">
        <v>0.9135629999999999</v>
      </c>
      <c r="K357" s="512">
        <v>1.0150699999999999</v>
      </c>
      <c r="L357" s="513">
        <v>1421</v>
      </c>
      <c r="M357" s="70">
        <v>118.417</v>
      </c>
      <c r="N357" s="493"/>
      <c r="O357" s="37"/>
    </row>
    <row r="358" spans="1:15" s="509" customFormat="1" x14ac:dyDescent="0.25">
      <c r="A358" s="15">
        <v>381401</v>
      </c>
      <c r="B358" s="43" t="s">
        <v>4271</v>
      </c>
      <c r="C358" s="40"/>
      <c r="D358" s="40"/>
      <c r="E358" s="40"/>
      <c r="F358" s="40" t="s">
        <v>70</v>
      </c>
      <c r="G358" s="40"/>
      <c r="H358" s="47" t="s">
        <v>69</v>
      </c>
      <c r="I358" s="511">
        <v>3698.2</v>
      </c>
      <c r="J358" s="512">
        <v>0.91151100000000007</v>
      </c>
      <c r="K358" s="512">
        <v>1.0127900000000001</v>
      </c>
      <c r="L358" s="513">
        <v>3370.9</v>
      </c>
      <c r="M358" s="70">
        <v>280.90800000000002</v>
      </c>
      <c r="N358" s="493"/>
      <c r="O358" s="37"/>
    </row>
    <row r="359" spans="1:15" s="509" customFormat="1" x14ac:dyDescent="0.25">
      <c r="A359" s="499">
        <v>400601</v>
      </c>
      <c r="B359" s="500" t="s">
        <v>4272</v>
      </c>
      <c r="C359" s="502"/>
      <c r="D359" s="502"/>
      <c r="E359" s="502"/>
      <c r="F359" s="502"/>
      <c r="G359" s="502"/>
      <c r="H359" s="515"/>
      <c r="I359" s="516"/>
      <c r="J359" s="517"/>
      <c r="K359" s="517"/>
      <c r="L359" s="518"/>
      <c r="M359" s="507">
        <v>1480.0239999999999</v>
      </c>
      <c r="N359" s="493"/>
      <c r="O359" s="37"/>
    </row>
    <row r="360" spans="1:15" s="509" customFormat="1" x14ac:dyDescent="0.25">
      <c r="A360" s="15">
        <v>400601</v>
      </c>
      <c r="B360" s="43" t="s">
        <v>4273</v>
      </c>
      <c r="C360" s="40"/>
      <c r="D360" s="40" t="s">
        <v>70</v>
      </c>
      <c r="E360" s="40"/>
      <c r="F360" s="40"/>
      <c r="G360" s="40"/>
      <c r="H360" s="47" t="s">
        <v>69</v>
      </c>
      <c r="I360" s="511">
        <v>1555.4</v>
      </c>
      <c r="J360" s="512">
        <v>0.9</v>
      </c>
      <c r="K360" s="512"/>
      <c r="L360" s="513">
        <v>1399.9</v>
      </c>
      <c r="M360" s="70">
        <v>116.658</v>
      </c>
      <c r="N360" s="493"/>
      <c r="O360" s="37"/>
    </row>
    <row r="361" spans="1:15" s="509" customFormat="1" x14ac:dyDescent="0.25">
      <c r="A361" s="15">
        <v>400601</v>
      </c>
      <c r="B361" s="43" t="s">
        <v>4274</v>
      </c>
      <c r="C361" s="40"/>
      <c r="D361" s="40" t="s">
        <v>70</v>
      </c>
      <c r="E361" s="40"/>
      <c r="F361" s="40"/>
      <c r="G361" s="40"/>
      <c r="H361" s="47" t="s">
        <v>69</v>
      </c>
      <c r="I361" s="511">
        <v>1555.4</v>
      </c>
      <c r="J361" s="512">
        <v>0.9</v>
      </c>
      <c r="K361" s="512"/>
      <c r="L361" s="513">
        <v>1399.9</v>
      </c>
      <c r="M361" s="70">
        <v>116.658</v>
      </c>
      <c r="N361" s="493"/>
      <c r="O361" s="37"/>
    </row>
    <row r="362" spans="1:15" s="509" customFormat="1" x14ac:dyDescent="0.25">
      <c r="A362" s="15">
        <v>400601</v>
      </c>
      <c r="B362" s="50" t="s">
        <v>4275</v>
      </c>
      <c r="C362" s="40"/>
      <c r="D362" s="40" t="s">
        <v>70</v>
      </c>
      <c r="E362" s="40"/>
      <c r="F362" s="40"/>
      <c r="G362" s="40"/>
      <c r="H362" s="47" t="s">
        <v>69</v>
      </c>
      <c r="I362" s="511">
        <v>1555.4</v>
      </c>
      <c r="J362" s="512">
        <v>0.9</v>
      </c>
      <c r="K362" s="512"/>
      <c r="L362" s="513">
        <v>1399.9</v>
      </c>
      <c r="M362" s="70">
        <v>116.658</v>
      </c>
      <c r="N362" s="493"/>
      <c r="O362" s="37"/>
    </row>
    <row r="363" spans="1:15" s="509" customFormat="1" x14ac:dyDescent="0.25">
      <c r="A363" s="15">
        <v>400601</v>
      </c>
      <c r="B363" s="43" t="s">
        <v>4276</v>
      </c>
      <c r="C363" s="40"/>
      <c r="D363" s="40" t="s">
        <v>70</v>
      </c>
      <c r="E363" s="40"/>
      <c r="F363" s="40"/>
      <c r="G363" s="40"/>
      <c r="H363" s="47" t="s">
        <v>69</v>
      </c>
      <c r="I363" s="511">
        <v>1555.4</v>
      </c>
      <c r="J363" s="512">
        <v>0.9</v>
      </c>
      <c r="K363" s="512"/>
      <c r="L363" s="513">
        <v>1399.9</v>
      </c>
      <c r="M363" s="70">
        <v>116.658</v>
      </c>
      <c r="N363" s="493"/>
      <c r="O363" s="37"/>
    </row>
    <row r="364" spans="1:15" s="509" customFormat="1" x14ac:dyDescent="0.25">
      <c r="A364" s="15">
        <v>400601</v>
      </c>
      <c r="B364" s="43" t="s">
        <v>4277</v>
      </c>
      <c r="C364" s="40"/>
      <c r="D364" s="40" t="s">
        <v>70</v>
      </c>
      <c r="E364" s="40"/>
      <c r="F364" s="40"/>
      <c r="G364" s="40"/>
      <c r="H364" s="47" t="s">
        <v>69</v>
      </c>
      <c r="I364" s="511">
        <v>1555.4</v>
      </c>
      <c r="J364" s="512">
        <v>0.9</v>
      </c>
      <c r="K364" s="512"/>
      <c r="L364" s="513">
        <v>1399.9</v>
      </c>
      <c r="M364" s="70">
        <v>116.658</v>
      </c>
      <c r="N364" s="493"/>
      <c r="O364" s="37"/>
    </row>
    <row r="365" spans="1:15" s="509" customFormat="1" x14ac:dyDescent="0.25">
      <c r="A365" s="15">
        <v>400601</v>
      </c>
      <c r="B365" s="50" t="s">
        <v>4278</v>
      </c>
      <c r="C365" s="40"/>
      <c r="D365" s="40"/>
      <c r="E365" s="40" t="s">
        <v>70</v>
      </c>
      <c r="F365" s="40"/>
      <c r="G365" s="40"/>
      <c r="H365" s="47" t="s">
        <v>69</v>
      </c>
      <c r="I365" s="511">
        <v>3110.9</v>
      </c>
      <c r="J365" s="512">
        <v>0.9</v>
      </c>
      <c r="K365" s="512"/>
      <c r="L365" s="513">
        <v>2799.8</v>
      </c>
      <c r="M365" s="70">
        <v>233.31700000000001</v>
      </c>
      <c r="N365" s="493"/>
      <c r="O365" s="37"/>
    </row>
    <row r="366" spans="1:15" s="509" customFormat="1" x14ac:dyDescent="0.25">
      <c r="A366" s="15">
        <v>400601</v>
      </c>
      <c r="B366" s="50" t="s">
        <v>4279</v>
      </c>
      <c r="C366" s="40"/>
      <c r="D366" s="40"/>
      <c r="E366" s="40"/>
      <c r="F366" s="40"/>
      <c r="G366" s="40" t="s">
        <v>70</v>
      </c>
      <c r="H366" s="47" t="s">
        <v>69</v>
      </c>
      <c r="I366" s="511">
        <v>4474.8</v>
      </c>
      <c r="J366" s="512">
        <v>0.9</v>
      </c>
      <c r="K366" s="512"/>
      <c r="L366" s="513">
        <v>4027.3</v>
      </c>
      <c r="M366" s="70">
        <v>335.608</v>
      </c>
      <c r="N366" s="493"/>
      <c r="O366" s="37"/>
    </row>
    <row r="367" spans="1:15" s="509" customFormat="1" x14ac:dyDescent="0.25">
      <c r="A367" s="15">
        <v>400601</v>
      </c>
      <c r="B367" s="50" t="s">
        <v>4280</v>
      </c>
      <c r="C367" s="40" t="s">
        <v>70</v>
      </c>
      <c r="D367" s="40"/>
      <c r="E367" s="40"/>
      <c r="F367" s="40"/>
      <c r="G367" s="40"/>
      <c r="H367" s="47" t="s">
        <v>69</v>
      </c>
      <c r="I367" s="511">
        <v>1259.9100000000001</v>
      </c>
      <c r="J367" s="512">
        <v>0.9</v>
      </c>
      <c r="K367" s="512"/>
      <c r="L367" s="513">
        <v>1133.9000000000001</v>
      </c>
      <c r="M367" s="70">
        <v>94.492000000000004</v>
      </c>
      <c r="N367" s="493"/>
      <c r="O367" s="37"/>
    </row>
    <row r="368" spans="1:15" s="509" customFormat="1" x14ac:dyDescent="0.25">
      <c r="A368" s="15">
        <v>400601</v>
      </c>
      <c r="B368" s="43" t="s">
        <v>4281</v>
      </c>
      <c r="C368" s="40"/>
      <c r="D368" s="40"/>
      <c r="E368" s="40" t="s">
        <v>70</v>
      </c>
      <c r="F368" s="40"/>
      <c r="G368" s="40"/>
      <c r="H368" s="47" t="s">
        <v>69</v>
      </c>
      <c r="I368" s="511">
        <v>3110.9</v>
      </c>
      <c r="J368" s="512">
        <v>0.9</v>
      </c>
      <c r="K368" s="512"/>
      <c r="L368" s="513">
        <v>2799.8</v>
      </c>
      <c r="M368" s="70">
        <v>233.31700000000001</v>
      </c>
      <c r="N368" s="493"/>
      <c r="O368" s="37"/>
    </row>
    <row r="369" spans="1:15" s="509" customFormat="1" x14ac:dyDescent="0.25">
      <c r="A369" s="499">
        <v>410101</v>
      </c>
      <c r="B369" s="530" t="s">
        <v>4282</v>
      </c>
      <c r="C369" s="502"/>
      <c r="D369" s="502"/>
      <c r="E369" s="502"/>
      <c r="F369" s="502"/>
      <c r="G369" s="502"/>
      <c r="H369" s="515"/>
      <c r="I369" s="516"/>
      <c r="J369" s="519"/>
      <c r="K369" s="520"/>
      <c r="L369" s="518"/>
      <c r="M369" s="507">
        <v>2377.2139999999999</v>
      </c>
      <c r="N369" s="493"/>
      <c r="O369" s="37"/>
    </row>
    <row r="370" spans="1:15" s="509" customFormat="1" x14ac:dyDescent="0.25">
      <c r="A370" s="15">
        <v>410101</v>
      </c>
      <c r="B370" s="50" t="s">
        <v>4283</v>
      </c>
      <c r="C370" s="40"/>
      <c r="D370" s="40" t="s">
        <v>70</v>
      </c>
      <c r="E370" s="40"/>
      <c r="F370" s="40"/>
      <c r="G370" s="40"/>
      <c r="H370" s="47" t="s">
        <v>69</v>
      </c>
      <c r="I370" s="511">
        <v>1555.4</v>
      </c>
      <c r="J370" s="512">
        <v>0.9</v>
      </c>
      <c r="K370" s="512"/>
      <c r="L370" s="513">
        <v>1399.9</v>
      </c>
      <c r="M370" s="70">
        <v>116.658</v>
      </c>
      <c r="N370" s="493"/>
      <c r="O370" s="37"/>
    </row>
    <row r="371" spans="1:15" s="509" customFormat="1" x14ac:dyDescent="0.25">
      <c r="A371" s="15">
        <v>410101</v>
      </c>
      <c r="B371" s="43" t="s">
        <v>4284</v>
      </c>
      <c r="C371" s="40"/>
      <c r="D371" s="40" t="s">
        <v>70</v>
      </c>
      <c r="E371" s="40"/>
      <c r="F371" s="40"/>
      <c r="G371" s="40"/>
      <c r="H371" s="47" t="s">
        <v>69</v>
      </c>
      <c r="I371" s="511">
        <v>1555.4</v>
      </c>
      <c r="J371" s="512">
        <v>0.9</v>
      </c>
      <c r="K371" s="512"/>
      <c r="L371" s="513">
        <v>1399.9</v>
      </c>
      <c r="M371" s="70">
        <v>116.658</v>
      </c>
      <c r="N371" s="493"/>
      <c r="O371" s="37"/>
    </row>
    <row r="372" spans="1:15" s="509" customFormat="1" x14ac:dyDescent="0.25">
      <c r="A372" s="15">
        <v>410101</v>
      </c>
      <c r="B372" s="43" t="s">
        <v>4285</v>
      </c>
      <c r="C372" s="40"/>
      <c r="D372" s="40" t="s">
        <v>70</v>
      </c>
      <c r="E372" s="40"/>
      <c r="F372" s="40"/>
      <c r="G372" s="40"/>
      <c r="H372" s="47" t="s">
        <v>69</v>
      </c>
      <c r="I372" s="511">
        <v>1555.4</v>
      </c>
      <c r="J372" s="512">
        <v>0.9</v>
      </c>
      <c r="K372" s="512"/>
      <c r="L372" s="513">
        <v>1399.9</v>
      </c>
      <c r="M372" s="70">
        <v>116.658</v>
      </c>
      <c r="N372" s="493"/>
      <c r="O372" s="37"/>
    </row>
    <row r="373" spans="1:15" s="509" customFormat="1" x14ac:dyDescent="0.25">
      <c r="A373" s="15">
        <v>410101</v>
      </c>
      <c r="B373" s="41" t="s">
        <v>4286</v>
      </c>
      <c r="C373" s="40"/>
      <c r="D373" s="40" t="s">
        <v>70</v>
      </c>
      <c r="E373" s="40"/>
      <c r="F373" s="40"/>
      <c r="G373" s="40"/>
      <c r="H373" s="47" t="s">
        <v>69</v>
      </c>
      <c r="I373" s="511">
        <v>1555.4</v>
      </c>
      <c r="J373" s="512">
        <v>0.9</v>
      </c>
      <c r="K373" s="512"/>
      <c r="L373" s="513">
        <v>1399.9</v>
      </c>
      <c r="M373" s="70">
        <v>116.658</v>
      </c>
      <c r="N373" s="493"/>
      <c r="O373" s="37"/>
    </row>
    <row r="374" spans="1:15" s="509" customFormat="1" x14ac:dyDescent="0.25">
      <c r="A374" s="15">
        <v>410101</v>
      </c>
      <c r="B374" s="43" t="s">
        <v>4287</v>
      </c>
      <c r="C374" s="40"/>
      <c r="D374" s="40" t="s">
        <v>70</v>
      </c>
      <c r="E374" s="40"/>
      <c r="F374" s="40"/>
      <c r="G374" s="40"/>
      <c r="H374" s="47" t="s">
        <v>69</v>
      </c>
      <c r="I374" s="511">
        <v>1555.4</v>
      </c>
      <c r="J374" s="512">
        <v>0.9</v>
      </c>
      <c r="K374" s="512"/>
      <c r="L374" s="513">
        <v>1399.9</v>
      </c>
      <c r="M374" s="70">
        <v>116.658</v>
      </c>
      <c r="N374" s="493"/>
      <c r="O374" s="37"/>
    </row>
    <row r="375" spans="1:15" s="509" customFormat="1" x14ac:dyDescent="0.25">
      <c r="A375" s="15">
        <v>410101</v>
      </c>
      <c r="B375" s="43" t="s">
        <v>4288</v>
      </c>
      <c r="C375" s="40"/>
      <c r="D375" s="40" t="s">
        <v>70</v>
      </c>
      <c r="E375" s="40"/>
      <c r="F375" s="40"/>
      <c r="G375" s="40"/>
      <c r="H375" s="47" t="s">
        <v>69</v>
      </c>
      <c r="I375" s="511">
        <v>1555.4</v>
      </c>
      <c r="J375" s="512">
        <v>0.9</v>
      </c>
      <c r="K375" s="512"/>
      <c r="L375" s="513">
        <v>1399.9</v>
      </c>
      <c r="M375" s="70">
        <v>116.658</v>
      </c>
      <c r="N375" s="493"/>
      <c r="O375" s="37"/>
    </row>
    <row r="376" spans="1:15" s="509" customFormat="1" x14ac:dyDescent="0.25">
      <c r="A376" s="15">
        <v>410101</v>
      </c>
      <c r="B376" s="43" t="s">
        <v>4289</v>
      </c>
      <c r="C376" s="40"/>
      <c r="D376" s="40" t="s">
        <v>70</v>
      </c>
      <c r="E376" s="40"/>
      <c r="F376" s="40"/>
      <c r="G376" s="40"/>
      <c r="H376" s="47" t="s">
        <v>69</v>
      </c>
      <c r="I376" s="511">
        <v>1555.4</v>
      </c>
      <c r="J376" s="512">
        <v>0.9</v>
      </c>
      <c r="K376" s="512"/>
      <c r="L376" s="513">
        <v>1399.9</v>
      </c>
      <c r="M376" s="70">
        <v>116.658</v>
      </c>
      <c r="N376" s="493"/>
      <c r="O376" s="37"/>
    </row>
    <row r="377" spans="1:15" s="509" customFormat="1" x14ac:dyDescent="0.25">
      <c r="A377" s="15">
        <v>410101</v>
      </c>
      <c r="B377" s="43" t="s">
        <v>4290</v>
      </c>
      <c r="C377" s="40"/>
      <c r="D377" s="40" t="s">
        <v>70</v>
      </c>
      <c r="E377" s="40"/>
      <c r="F377" s="40"/>
      <c r="G377" s="40"/>
      <c r="H377" s="47" t="s">
        <v>69</v>
      </c>
      <c r="I377" s="511">
        <v>1555.4</v>
      </c>
      <c r="J377" s="512">
        <v>0.9</v>
      </c>
      <c r="K377" s="512"/>
      <c r="L377" s="513">
        <v>1399.9</v>
      </c>
      <c r="M377" s="70">
        <v>116.658</v>
      </c>
      <c r="N377" s="493"/>
      <c r="O377" s="37"/>
    </row>
    <row r="378" spans="1:15" s="509" customFormat="1" x14ac:dyDescent="0.25">
      <c r="A378" s="15">
        <v>410101</v>
      </c>
      <c r="B378" s="43" t="s">
        <v>4291</v>
      </c>
      <c r="C378" s="40"/>
      <c r="D378" s="40" t="s">
        <v>70</v>
      </c>
      <c r="E378" s="40"/>
      <c r="F378" s="40"/>
      <c r="G378" s="40"/>
      <c r="H378" s="47" t="s">
        <v>69</v>
      </c>
      <c r="I378" s="511">
        <v>1555.4</v>
      </c>
      <c r="J378" s="512">
        <v>0.9</v>
      </c>
      <c r="K378" s="512"/>
      <c r="L378" s="513">
        <v>1399.9</v>
      </c>
      <c r="M378" s="70">
        <v>116.658</v>
      </c>
      <c r="N378" s="493"/>
      <c r="O378" s="37"/>
    </row>
    <row r="379" spans="1:15" s="509" customFormat="1" x14ac:dyDescent="0.25">
      <c r="A379" s="15">
        <v>410101</v>
      </c>
      <c r="B379" s="43" t="s">
        <v>4292</v>
      </c>
      <c r="C379" s="40"/>
      <c r="D379" s="40" t="s">
        <v>70</v>
      </c>
      <c r="E379" s="40"/>
      <c r="F379" s="40"/>
      <c r="G379" s="40"/>
      <c r="H379" s="47" t="s">
        <v>69</v>
      </c>
      <c r="I379" s="511">
        <v>1555.4</v>
      </c>
      <c r="J379" s="512">
        <v>0.9</v>
      </c>
      <c r="K379" s="512"/>
      <c r="L379" s="513">
        <v>1399.9</v>
      </c>
      <c r="M379" s="70">
        <v>116.658</v>
      </c>
      <c r="N379" s="493"/>
      <c r="O379" s="37"/>
    </row>
    <row r="380" spans="1:15" s="509" customFormat="1" x14ac:dyDescent="0.25">
      <c r="A380" s="15">
        <v>410101</v>
      </c>
      <c r="B380" s="43" t="s">
        <v>4293</v>
      </c>
      <c r="C380" s="40"/>
      <c r="D380" s="40" t="s">
        <v>70</v>
      </c>
      <c r="E380" s="40"/>
      <c r="F380" s="40"/>
      <c r="G380" s="40"/>
      <c r="H380" s="47" t="s">
        <v>69</v>
      </c>
      <c r="I380" s="511">
        <v>1555.4</v>
      </c>
      <c r="J380" s="512">
        <v>0.9</v>
      </c>
      <c r="K380" s="512"/>
      <c r="L380" s="513">
        <v>1399.9</v>
      </c>
      <c r="M380" s="70">
        <v>116.658</v>
      </c>
      <c r="N380" s="493"/>
      <c r="O380" s="37"/>
    </row>
    <row r="381" spans="1:15" s="509" customFormat="1" x14ac:dyDescent="0.25">
      <c r="A381" s="15">
        <v>410101</v>
      </c>
      <c r="B381" s="43" t="s">
        <v>4294</v>
      </c>
      <c r="C381" s="40"/>
      <c r="D381" s="40"/>
      <c r="E381" s="40" t="s">
        <v>70</v>
      </c>
      <c r="F381" s="40"/>
      <c r="G381" s="40"/>
      <c r="H381" s="47" t="s">
        <v>69</v>
      </c>
      <c r="I381" s="511">
        <v>3110.9</v>
      </c>
      <c r="J381" s="512">
        <v>0.9</v>
      </c>
      <c r="K381" s="512"/>
      <c r="L381" s="513">
        <v>2799.8</v>
      </c>
      <c r="M381" s="70">
        <v>233.31700000000001</v>
      </c>
      <c r="N381" s="493"/>
      <c r="O381" s="37"/>
    </row>
    <row r="382" spans="1:15" s="509" customFormat="1" x14ac:dyDescent="0.25">
      <c r="A382" s="15">
        <v>410101</v>
      </c>
      <c r="B382" s="43" t="s">
        <v>4295</v>
      </c>
      <c r="C382" s="40"/>
      <c r="D382" s="40"/>
      <c r="E382" s="40" t="s">
        <v>70</v>
      </c>
      <c r="F382" s="40"/>
      <c r="G382" s="40"/>
      <c r="H382" s="47" t="s">
        <v>69</v>
      </c>
      <c r="I382" s="511">
        <v>3110.9</v>
      </c>
      <c r="J382" s="512">
        <v>0.9</v>
      </c>
      <c r="K382" s="512"/>
      <c r="L382" s="513">
        <v>2799.8</v>
      </c>
      <c r="M382" s="70">
        <v>233.31700000000001</v>
      </c>
      <c r="N382" s="493"/>
      <c r="O382" s="37"/>
    </row>
    <row r="383" spans="1:15" s="509" customFormat="1" x14ac:dyDescent="0.25">
      <c r="A383" s="15">
        <v>410101</v>
      </c>
      <c r="B383" s="43" t="s">
        <v>4296</v>
      </c>
      <c r="C383" s="40"/>
      <c r="D383" s="40"/>
      <c r="E383" s="40" t="s">
        <v>70</v>
      </c>
      <c r="F383" s="40"/>
      <c r="G383" s="40"/>
      <c r="H383" s="47" t="s">
        <v>69</v>
      </c>
      <c r="I383" s="511">
        <v>3110.9</v>
      </c>
      <c r="J383" s="512">
        <v>0.9</v>
      </c>
      <c r="K383" s="512"/>
      <c r="L383" s="513">
        <v>2799.8</v>
      </c>
      <c r="M383" s="70">
        <v>233.31700000000001</v>
      </c>
      <c r="N383" s="493"/>
      <c r="O383" s="37"/>
    </row>
    <row r="384" spans="1:15" s="509" customFormat="1" x14ac:dyDescent="0.25">
      <c r="A384" s="15">
        <v>410101</v>
      </c>
      <c r="B384" s="43" t="s">
        <v>4297</v>
      </c>
      <c r="C384" s="40"/>
      <c r="D384" s="40"/>
      <c r="E384" s="40"/>
      <c r="F384" s="40" t="s">
        <v>71</v>
      </c>
      <c r="G384" s="40"/>
      <c r="H384" s="47" t="s">
        <v>69</v>
      </c>
      <c r="I384" s="511">
        <v>3698.2</v>
      </c>
      <c r="J384" s="512">
        <v>0.9</v>
      </c>
      <c r="K384" s="512"/>
      <c r="L384" s="513">
        <v>3328.4</v>
      </c>
      <c r="M384" s="70">
        <v>277.36700000000002</v>
      </c>
      <c r="N384" s="493"/>
      <c r="O384" s="37"/>
    </row>
    <row r="385" spans="1:15" s="509" customFormat="1" ht="24" customHeight="1" x14ac:dyDescent="0.25">
      <c r="A385" s="15">
        <v>410101</v>
      </c>
      <c r="B385" s="43" t="s">
        <v>4298</v>
      </c>
      <c r="C385" s="40"/>
      <c r="D385" s="40" t="s">
        <v>70</v>
      </c>
      <c r="E385" s="40"/>
      <c r="F385" s="40"/>
      <c r="G385" s="40"/>
      <c r="H385" s="47" t="s">
        <v>69</v>
      </c>
      <c r="I385" s="511">
        <v>1555.4</v>
      </c>
      <c r="J385" s="512">
        <v>0.9</v>
      </c>
      <c r="K385" s="512"/>
      <c r="L385" s="513">
        <v>1399.9</v>
      </c>
      <c r="M385" s="70">
        <v>116.658</v>
      </c>
      <c r="N385" s="493"/>
      <c r="O385" s="37"/>
    </row>
    <row r="386" spans="1:15" s="509" customFormat="1" x14ac:dyDescent="0.25">
      <c r="A386" s="499">
        <v>420101</v>
      </c>
      <c r="B386" s="500" t="s">
        <v>4299</v>
      </c>
      <c r="C386" s="502"/>
      <c r="D386" s="502"/>
      <c r="E386" s="502"/>
      <c r="F386" s="502"/>
      <c r="G386" s="502"/>
      <c r="H386" s="515"/>
      <c r="I386" s="516"/>
      <c r="J386" s="517"/>
      <c r="K386" s="517"/>
      <c r="L386" s="518"/>
      <c r="M386" s="507">
        <v>1166.5529999999999</v>
      </c>
      <c r="N386" s="493"/>
      <c r="O386" s="37"/>
    </row>
    <row r="387" spans="1:15" s="509" customFormat="1" x14ac:dyDescent="0.25">
      <c r="A387" s="15">
        <v>420101</v>
      </c>
      <c r="B387" s="43" t="s">
        <v>4300</v>
      </c>
      <c r="C387" s="40"/>
      <c r="D387" s="40" t="s">
        <v>70</v>
      </c>
      <c r="E387" s="40"/>
      <c r="F387" s="40"/>
      <c r="G387" s="40"/>
      <c r="H387" s="47" t="s">
        <v>74</v>
      </c>
      <c r="I387" s="511">
        <v>1555.4</v>
      </c>
      <c r="J387" s="69">
        <v>1</v>
      </c>
      <c r="K387" s="69"/>
      <c r="L387" s="513">
        <v>1555.4</v>
      </c>
      <c r="M387" s="70">
        <v>129.61699999999999</v>
      </c>
      <c r="N387" s="493"/>
      <c r="O387" s="37"/>
    </row>
    <row r="388" spans="1:15" s="509" customFormat="1" x14ac:dyDescent="0.25">
      <c r="A388" s="15">
        <v>420101</v>
      </c>
      <c r="B388" s="43" t="s">
        <v>4301</v>
      </c>
      <c r="C388" s="40"/>
      <c r="D388" s="40" t="s">
        <v>70</v>
      </c>
      <c r="E388" s="40"/>
      <c r="F388" s="40"/>
      <c r="G388" s="40"/>
      <c r="H388" s="47" t="s">
        <v>74</v>
      </c>
      <c r="I388" s="511">
        <v>1555.4</v>
      </c>
      <c r="J388" s="69">
        <v>1</v>
      </c>
      <c r="K388" s="69"/>
      <c r="L388" s="513">
        <v>1555.4</v>
      </c>
      <c r="M388" s="70">
        <v>129.61699999999999</v>
      </c>
      <c r="N388" s="493"/>
      <c r="O388" s="37"/>
    </row>
    <row r="389" spans="1:15" s="509" customFormat="1" x14ac:dyDescent="0.25">
      <c r="A389" s="15">
        <v>420101</v>
      </c>
      <c r="B389" s="43" t="s">
        <v>4302</v>
      </c>
      <c r="C389" s="40"/>
      <c r="D389" s="40" t="s">
        <v>70</v>
      </c>
      <c r="E389" s="40"/>
      <c r="F389" s="40"/>
      <c r="G389" s="40"/>
      <c r="H389" s="47" t="s">
        <v>74</v>
      </c>
      <c r="I389" s="511">
        <v>1555.4</v>
      </c>
      <c r="J389" s="69">
        <v>1</v>
      </c>
      <c r="K389" s="71"/>
      <c r="L389" s="513">
        <v>1555.4</v>
      </c>
      <c r="M389" s="70">
        <v>129.61699999999999</v>
      </c>
      <c r="N389" s="493"/>
      <c r="O389" s="37"/>
    </row>
    <row r="390" spans="1:15" s="509" customFormat="1" x14ac:dyDescent="0.25">
      <c r="A390" s="15">
        <v>420101</v>
      </c>
      <c r="B390" s="43" t="s">
        <v>4303</v>
      </c>
      <c r="C390" s="40"/>
      <c r="D390" s="40" t="s">
        <v>68</v>
      </c>
      <c r="E390" s="40"/>
      <c r="F390" s="40"/>
      <c r="G390" s="40"/>
      <c r="H390" s="47" t="s">
        <v>74</v>
      </c>
      <c r="I390" s="511">
        <v>1555.4</v>
      </c>
      <c r="J390" s="69">
        <v>1</v>
      </c>
      <c r="K390" s="71"/>
      <c r="L390" s="513">
        <v>1555.4</v>
      </c>
      <c r="M390" s="70">
        <v>129.61699999999999</v>
      </c>
      <c r="N390" s="493"/>
      <c r="O390" s="37"/>
    </row>
    <row r="391" spans="1:15" s="509" customFormat="1" x14ac:dyDescent="0.25">
      <c r="A391" s="15">
        <v>420101</v>
      </c>
      <c r="B391" s="43" t="s">
        <v>4304</v>
      </c>
      <c r="C391" s="40"/>
      <c r="D391" s="40" t="s">
        <v>68</v>
      </c>
      <c r="E391" s="40"/>
      <c r="F391" s="40"/>
      <c r="G391" s="40"/>
      <c r="H391" s="47" t="s">
        <v>74</v>
      </c>
      <c r="I391" s="511">
        <v>1555.4</v>
      </c>
      <c r="J391" s="69">
        <v>1</v>
      </c>
      <c r="K391" s="71"/>
      <c r="L391" s="513">
        <v>1555.4</v>
      </c>
      <c r="M391" s="70">
        <v>129.61699999999999</v>
      </c>
      <c r="N391" s="493"/>
      <c r="O391" s="37"/>
    </row>
    <row r="392" spans="1:15" s="509" customFormat="1" x14ac:dyDescent="0.25">
      <c r="A392" s="15">
        <v>420101</v>
      </c>
      <c r="B392" s="43" t="s">
        <v>4305</v>
      </c>
      <c r="C392" s="40"/>
      <c r="D392" s="40" t="s">
        <v>70</v>
      </c>
      <c r="E392" s="40"/>
      <c r="F392" s="40"/>
      <c r="G392" s="40"/>
      <c r="H392" s="47" t="s">
        <v>74</v>
      </c>
      <c r="I392" s="511">
        <v>1555.4</v>
      </c>
      <c r="J392" s="69">
        <v>1</v>
      </c>
      <c r="K392" s="69"/>
      <c r="L392" s="513">
        <v>1555.4</v>
      </c>
      <c r="M392" s="70">
        <v>129.61699999999999</v>
      </c>
      <c r="N392" s="493"/>
      <c r="O392" s="37"/>
    </row>
    <row r="393" spans="1:15" s="509" customFormat="1" x14ac:dyDescent="0.25">
      <c r="A393" s="15">
        <v>420101</v>
      </c>
      <c r="B393" s="43" t="s">
        <v>4306</v>
      </c>
      <c r="C393" s="40"/>
      <c r="D393" s="40" t="s">
        <v>70</v>
      </c>
      <c r="E393" s="40"/>
      <c r="F393" s="40"/>
      <c r="G393" s="40"/>
      <c r="H393" s="47" t="s">
        <v>74</v>
      </c>
      <c r="I393" s="511">
        <v>1555.4</v>
      </c>
      <c r="J393" s="69">
        <v>1</v>
      </c>
      <c r="K393" s="71"/>
      <c r="L393" s="513">
        <v>1555.4</v>
      </c>
      <c r="M393" s="70">
        <v>129.61699999999999</v>
      </c>
      <c r="N393" s="493"/>
      <c r="O393" s="37"/>
    </row>
    <row r="394" spans="1:15" s="509" customFormat="1" x14ac:dyDescent="0.25">
      <c r="A394" s="15">
        <v>420101</v>
      </c>
      <c r="B394" s="43" t="s">
        <v>4307</v>
      </c>
      <c r="C394" s="40"/>
      <c r="D394" s="40" t="s">
        <v>70</v>
      </c>
      <c r="E394" s="40"/>
      <c r="F394" s="40"/>
      <c r="G394" s="40"/>
      <c r="H394" s="47" t="s">
        <v>74</v>
      </c>
      <c r="I394" s="511">
        <v>1555.4</v>
      </c>
      <c r="J394" s="69">
        <v>1</v>
      </c>
      <c r="K394" s="69"/>
      <c r="L394" s="513">
        <v>1555.4</v>
      </c>
      <c r="M394" s="70">
        <v>129.61699999999999</v>
      </c>
      <c r="N394" s="493"/>
      <c r="O394" s="37"/>
    </row>
    <row r="395" spans="1:15" s="509" customFormat="1" x14ac:dyDescent="0.25">
      <c r="A395" s="15">
        <v>420101</v>
      </c>
      <c r="B395" s="43" t="s">
        <v>4308</v>
      </c>
      <c r="C395" s="40"/>
      <c r="D395" s="40" t="s">
        <v>70</v>
      </c>
      <c r="E395" s="40"/>
      <c r="F395" s="40"/>
      <c r="G395" s="40"/>
      <c r="H395" s="47" t="s">
        <v>74</v>
      </c>
      <c r="I395" s="511">
        <v>1555.4</v>
      </c>
      <c r="J395" s="69">
        <v>1</v>
      </c>
      <c r="K395" s="69"/>
      <c r="L395" s="513">
        <v>1555.4</v>
      </c>
      <c r="M395" s="70">
        <v>129.61699999999999</v>
      </c>
      <c r="N395" s="493"/>
      <c r="O395" s="37"/>
    </row>
    <row r="396" spans="1:15" s="509" customFormat="1" x14ac:dyDescent="0.25">
      <c r="A396" s="499">
        <v>440101</v>
      </c>
      <c r="B396" s="500" t="s">
        <v>4309</v>
      </c>
      <c r="C396" s="502"/>
      <c r="D396" s="502"/>
      <c r="E396" s="502"/>
      <c r="F396" s="502"/>
      <c r="G396" s="502"/>
      <c r="H396" s="515"/>
      <c r="I396" s="516"/>
      <c r="J396" s="517"/>
      <c r="K396" s="517"/>
      <c r="L396" s="518"/>
      <c r="M396" s="507">
        <v>2610.5289999999991</v>
      </c>
      <c r="N396" s="493"/>
      <c r="O396" s="37"/>
    </row>
    <row r="397" spans="1:15" s="509" customFormat="1" x14ac:dyDescent="0.25">
      <c r="A397" s="15">
        <v>440101</v>
      </c>
      <c r="B397" s="43" t="s">
        <v>4310</v>
      </c>
      <c r="C397" s="40"/>
      <c r="D397" s="40" t="s">
        <v>70</v>
      </c>
      <c r="E397" s="40"/>
      <c r="F397" s="40"/>
      <c r="G397" s="40"/>
      <c r="H397" s="47" t="s">
        <v>69</v>
      </c>
      <c r="I397" s="511">
        <v>1555.4</v>
      </c>
      <c r="J397" s="512">
        <v>0.9</v>
      </c>
      <c r="K397" s="512"/>
      <c r="L397" s="513">
        <v>1399.9</v>
      </c>
      <c r="M397" s="70">
        <v>116.658</v>
      </c>
      <c r="N397" s="493"/>
      <c r="O397" s="37"/>
    </row>
    <row r="398" spans="1:15" s="509" customFormat="1" x14ac:dyDescent="0.25">
      <c r="A398" s="15">
        <v>440101</v>
      </c>
      <c r="B398" s="43" t="s">
        <v>4311</v>
      </c>
      <c r="C398" s="40"/>
      <c r="D398" s="40" t="s">
        <v>70</v>
      </c>
      <c r="E398" s="40"/>
      <c r="F398" s="40"/>
      <c r="G398" s="40"/>
      <c r="H398" s="47" t="s">
        <v>69</v>
      </c>
      <c r="I398" s="511">
        <v>1555.4</v>
      </c>
      <c r="J398" s="512">
        <v>0.9</v>
      </c>
      <c r="K398" s="512"/>
      <c r="L398" s="513">
        <v>1399.9</v>
      </c>
      <c r="M398" s="70">
        <v>116.658</v>
      </c>
      <c r="N398" s="493"/>
      <c r="O398" s="37"/>
    </row>
    <row r="399" spans="1:15" s="509" customFormat="1" ht="25.5" customHeight="1" x14ac:dyDescent="0.25">
      <c r="A399" s="15">
        <v>440101</v>
      </c>
      <c r="B399" s="43" t="s">
        <v>4312</v>
      </c>
      <c r="C399" s="40"/>
      <c r="D399" s="40" t="s">
        <v>70</v>
      </c>
      <c r="E399" s="40"/>
      <c r="F399" s="40"/>
      <c r="G399" s="40"/>
      <c r="H399" s="47" t="s">
        <v>69</v>
      </c>
      <c r="I399" s="511">
        <v>1555.4</v>
      </c>
      <c r="J399" s="512">
        <v>0.9</v>
      </c>
      <c r="K399" s="512"/>
      <c r="L399" s="513">
        <v>1399.9</v>
      </c>
      <c r="M399" s="70">
        <v>116.658</v>
      </c>
      <c r="N399" s="493"/>
      <c r="O399" s="37"/>
    </row>
    <row r="400" spans="1:15" s="509" customFormat="1" x14ac:dyDescent="0.25">
      <c r="A400" s="15">
        <v>440101</v>
      </c>
      <c r="B400" s="43" t="s">
        <v>4313</v>
      </c>
      <c r="C400" s="40"/>
      <c r="D400" s="40"/>
      <c r="E400" s="40"/>
      <c r="F400" s="40" t="s">
        <v>71</v>
      </c>
      <c r="G400" s="40"/>
      <c r="H400" s="47" t="s">
        <v>69</v>
      </c>
      <c r="I400" s="511">
        <v>3698.2</v>
      </c>
      <c r="J400" s="512">
        <v>0.9</v>
      </c>
      <c r="K400" s="512"/>
      <c r="L400" s="513">
        <v>3328.4</v>
      </c>
      <c r="M400" s="70">
        <v>277.36700000000002</v>
      </c>
      <c r="N400" s="493"/>
      <c r="O400" s="37"/>
    </row>
    <row r="401" spans="1:15" s="509" customFormat="1" x14ac:dyDescent="0.25">
      <c r="A401" s="15">
        <v>440101</v>
      </c>
      <c r="B401" s="43" t="s">
        <v>4314</v>
      </c>
      <c r="C401" s="40"/>
      <c r="D401" s="40" t="s">
        <v>70</v>
      </c>
      <c r="E401" s="40"/>
      <c r="F401" s="40"/>
      <c r="G401" s="40"/>
      <c r="H401" s="47" t="s">
        <v>69</v>
      </c>
      <c r="I401" s="511">
        <v>1555.4</v>
      </c>
      <c r="J401" s="512">
        <v>0.9</v>
      </c>
      <c r="K401" s="512"/>
      <c r="L401" s="513">
        <v>1399.9</v>
      </c>
      <c r="M401" s="70">
        <v>116.658</v>
      </c>
      <c r="N401" s="493"/>
      <c r="O401" s="37"/>
    </row>
    <row r="402" spans="1:15" s="509" customFormat="1" x14ac:dyDescent="0.25">
      <c r="A402" s="15">
        <v>440101</v>
      </c>
      <c r="B402" s="43" t="s">
        <v>4315</v>
      </c>
      <c r="C402" s="40"/>
      <c r="D402" s="40"/>
      <c r="E402" s="40" t="s">
        <v>70</v>
      </c>
      <c r="F402" s="40"/>
      <c r="G402" s="40"/>
      <c r="H402" s="47" t="s">
        <v>69</v>
      </c>
      <c r="I402" s="511">
        <v>3110.9</v>
      </c>
      <c r="J402" s="512">
        <v>0.9</v>
      </c>
      <c r="K402" s="512"/>
      <c r="L402" s="513">
        <v>2799.8</v>
      </c>
      <c r="M402" s="70">
        <v>233.31700000000001</v>
      </c>
      <c r="N402" s="493"/>
      <c r="O402" s="37"/>
    </row>
    <row r="403" spans="1:15" s="509" customFormat="1" x14ac:dyDescent="0.25">
      <c r="A403" s="15">
        <v>440101</v>
      </c>
      <c r="B403" s="43" t="s">
        <v>4316</v>
      </c>
      <c r="C403" s="40"/>
      <c r="D403" s="40" t="s">
        <v>70</v>
      </c>
      <c r="E403" s="40"/>
      <c r="F403" s="40"/>
      <c r="G403" s="40"/>
      <c r="H403" s="47" t="s">
        <v>69</v>
      </c>
      <c r="I403" s="511">
        <v>1555.4</v>
      </c>
      <c r="J403" s="512">
        <v>0.9</v>
      </c>
      <c r="K403" s="512"/>
      <c r="L403" s="513">
        <v>1399.9</v>
      </c>
      <c r="M403" s="70">
        <v>116.658</v>
      </c>
      <c r="N403" s="493"/>
      <c r="O403" s="37"/>
    </row>
    <row r="404" spans="1:15" s="509" customFormat="1" x14ac:dyDescent="0.25">
      <c r="A404" s="15">
        <v>440101</v>
      </c>
      <c r="B404" s="43" t="s">
        <v>4317</v>
      </c>
      <c r="C404" s="40"/>
      <c r="D404" s="40" t="s">
        <v>70</v>
      </c>
      <c r="E404" s="40"/>
      <c r="F404" s="40"/>
      <c r="G404" s="40"/>
      <c r="H404" s="47" t="s">
        <v>69</v>
      </c>
      <c r="I404" s="511">
        <v>1555.4</v>
      </c>
      <c r="J404" s="512">
        <v>0.9</v>
      </c>
      <c r="K404" s="512"/>
      <c r="L404" s="513">
        <v>1399.9</v>
      </c>
      <c r="M404" s="70">
        <v>116.658</v>
      </c>
      <c r="N404" s="493"/>
      <c r="O404" s="37"/>
    </row>
    <row r="405" spans="1:15" s="509" customFormat="1" x14ac:dyDescent="0.25">
      <c r="A405" s="15">
        <v>440101</v>
      </c>
      <c r="B405" s="41" t="s">
        <v>4318</v>
      </c>
      <c r="C405" s="40"/>
      <c r="D405" s="40" t="s">
        <v>70</v>
      </c>
      <c r="E405" s="40"/>
      <c r="F405" s="40"/>
      <c r="G405" s="40"/>
      <c r="H405" s="47" t="s">
        <v>69</v>
      </c>
      <c r="I405" s="511">
        <v>1555.4</v>
      </c>
      <c r="J405" s="512">
        <v>0.9</v>
      </c>
      <c r="K405" s="512"/>
      <c r="L405" s="513">
        <v>1399.9</v>
      </c>
      <c r="M405" s="70">
        <v>116.658</v>
      </c>
      <c r="N405" s="493"/>
      <c r="O405" s="37"/>
    </row>
    <row r="406" spans="1:15" s="509" customFormat="1" x14ac:dyDescent="0.25">
      <c r="A406" s="15">
        <v>440101</v>
      </c>
      <c r="B406" s="46" t="s">
        <v>4319</v>
      </c>
      <c r="C406" s="40"/>
      <c r="D406" s="40" t="s">
        <v>70</v>
      </c>
      <c r="E406" s="40"/>
      <c r="F406" s="40"/>
      <c r="G406" s="40"/>
      <c r="H406" s="47" t="s">
        <v>69</v>
      </c>
      <c r="I406" s="511">
        <v>1555.4</v>
      </c>
      <c r="J406" s="512">
        <v>0.9</v>
      </c>
      <c r="K406" s="512"/>
      <c r="L406" s="513">
        <v>1399.9</v>
      </c>
      <c r="M406" s="70">
        <v>116.658</v>
      </c>
      <c r="N406" s="493"/>
      <c r="O406" s="37"/>
    </row>
    <row r="407" spans="1:15" s="509" customFormat="1" x14ac:dyDescent="0.25">
      <c r="A407" s="15">
        <v>440101</v>
      </c>
      <c r="B407" s="46" t="s">
        <v>4320</v>
      </c>
      <c r="C407" s="40"/>
      <c r="D407" s="40" t="s">
        <v>70</v>
      </c>
      <c r="E407" s="40"/>
      <c r="F407" s="40"/>
      <c r="G407" s="40"/>
      <c r="H407" s="47" t="s">
        <v>69</v>
      </c>
      <c r="I407" s="511">
        <v>1555.4</v>
      </c>
      <c r="J407" s="512">
        <v>0.9</v>
      </c>
      <c r="K407" s="512"/>
      <c r="L407" s="513">
        <v>1399.9</v>
      </c>
      <c r="M407" s="70">
        <v>116.658</v>
      </c>
      <c r="N407" s="493"/>
      <c r="O407" s="37"/>
    </row>
    <row r="408" spans="1:15" s="509" customFormat="1" x14ac:dyDescent="0.25">
      <c r="A408" s="15">
        <v>440101</v>
      </c>
      <c r="B408" s="46" t="s">
        <v>4321</v>
      </c>
      <c r="C408" s="40"/>
      <c r="D408" s="40" t="s">
        <v>70</v>
      </c>
      <c r="E408" s="40"/>
      <c r="F408" s="40"/>
      <c r="G408" s="40"/>
      <c r="H408" s="47" t="s">
        <v>69</v>
      </c>
      <c r="I408" s="511">
        <v>1555.4</v>
      </c>
      <c r="J408" s="512">
        <v>0.9</v>
      </c>
      <c r="K408" s="512"/>
      <c r="L408" s="513">
        <v>1399.9</v>
      </c>
      <c r="M408" s="70">
        <v>116.658</v>
      </c>
      <c r="N408" s="493"/>
      <c r="O408" s="37"/>
    </row>
    <row r="409" spans="1:15" s="509" customFormat="1" x14ac:dyDescent="0.25">
      <c r="A409" s="15">
        <v>440101</v>
      </c>
      <c r="B409" s="46" t="s">
        <v>4322</v>
      </c>
      <c r="C409" s="40"/>
      <c r="D409" s="40" t="s">
        <v>70</v>
      </c>
      <c r="E409" s="40"/>
      <c r="F409" s="40"/>
      <c r="G409" s="40"/>
      <c r="H409" s="47" t="s">
        <v>69</v>
      </c>
      <c r="I409" s="511">
        <v>1555.4</v>
      </c>
      <c r="J409" s="512">
        <v>0.9</v>
      </c>
      <c r="K409" s="512"/>
      <c r="L409" s="513">
        <v>1399.9</v>
      </c>
      <c r="M409" s="70">
        <v>116.658</v>
      </c>
      <c r="N409" s="493"/>
      <c r="O409" s="37"/>
    </row>
    <row r="410" spans="1:15" s="509" customFormat="1" x14ac:dyDescent="0.25">
      <c r="A410" s="15">
        <v>440101</v>
      </c>
      <c r="B410" s="46" t="s">
        <v>4323</v>
      </c>
      <c r="C410" s="40"/>
      <c r="D410" s="40" t="s">
        <v>70</v>
      </c>
      <c r="E410" s="40"/>
      <c r="F410" s="40"/>
      <c r="G410" s="40"/>
      <c r="H410" s="47" t="s">
        <v>69</v>
      </c>
      <c r="I410" s="511">
        <v>1555.4</v>
      </c>
      <c r="J410" s="512">
        <v>0.9</v>
      </c>
      <c r="K410" s="512"/>
      <c r="L410" s="513">
        <v>1399.9</v>
      </c>
      <c r="M410" s="70">
        <v>116.658</v>
      </c>
      <c r="N410" s="493"/>
      <c r="O410" s="37"/>
    </row>
    <row r="411" spans="1:15" s="509" customFormat="1" x14ac:dyDescent="0.25">
      <c r="A411" s="15">
        <v>440101</v>
      </c>
      <c r="B411" s="46" t="s">
        <v>4324</v>
      </c>
      <c r="C411" s="40"/>
      <c r="D411" s="40" t="s">
        <v>70</v>
      </c>
      <c r="E411" s="40"/>
      <c r="F411" s="40"/>
      <c r="G411" s="40"/>
      <c r="H411" s="47" t="s">
        <v>69</v>
      </c>
      <c r="I411" s="511">
        <v>1555.4</v>
      </c>
      <c r="J411" s="512">
        <v>0.9</v>
      </c>
      <c r="K411" s="512"/>
      <c r="L411" s="513">
        <v>1399.9</v>
      </c>
      <c r="M411" s="70">
        <v>116.658</v>
      </c>
      <c r="N411" s="493"/>
      <c r="O411" s="37"/>
    </row>
    <row r="412" spans="1:15" s="509" customFormat="1" x14ac:dyDescent="0.25">
      <c r="A412" s="15">
        <v>440101</v>
      </c>
      <c r="B412" s="46" t="s">
        <v>4325</v>
      </c>
      <c r="C412" s="40"/>
      <c r="D412" s="40"/>
      <c r="E412" s="40" t="s">
        <v>70</v>
      </c>
      <c r="F412" s="40"/>
      <c r="G412" s="40"/>
      <c r="H412" s="47" t="s">
        <v>69</v>
      </c>
      <c r="I412" s="511">
        <v>3110.9</v>
      </c>
      <c r="J412" s="512">
        <v>0.9</v>
      </c>
      <c r="K412" s="512"/>
      <c r="L412" s="513">
        <v>2799.8</v>
      </c>
      <c r="M412" s="70">
        <v>233.31700000000001</v>
      </c>
      <c r="N412" s="493"/>
      <c r="O412" s="37"/>
    </row>
    <row r="413" spans="1:15" s="509" customFormat="1" ht="25.5" customHeight="1" x14ac:dyDescent="0.25">
      <c r="A413" s="15">
        <v>440101</v>
      </c>
      <c r="B413" s="41" t="s">
        <v>4326</v>
      </c>
      <c r="C413" s="40"/>
      <c r="D413" s="40" t="s">
        <v>70</v>
      </c>
      <c r="E413" s="40"/>
      <c r="F413" s="40"/>
      <c r="G413" s="40"/>
      <c r="H413" s="47" t="s">
        <v>69</v>
      </c>
      <c r="I413" s="511">
        <v>1555.4</v>
      </c>
      <c r="J413" s="512">
        <v>0.9</v>
      </c>
      <c r="K413" s="512"/>
      <c r="L413" s="513">
        <v>1399.9</v>
      </c>
      <c r="M413" s="70">
        <v>116.658</v>
      </c>
      <c r="N413" s="493"/>
      <c r="O413" s="37"/>
    </row>
    <row r="414" spans="1:15" s="509" customFormat="1" x14ac:dyDescent="0.25">
      <c r="A414" s="15">
        <v>440101</v>
      </c>
      <c r="B414" s="46" t="s">
        <v>4327</v>
      </c>
      <c r="C414" s="40"/>
      <c r="D414" s="40" t="s">
        <v>70</v>
      </c>
      <c r="E414" s="40"/>
      <c r="F414" s="40"/>
      <c r="G414" s="40"/>
      <c r="H414" s="47" t="s">
        <v>69</v>
      </c>
      <c r="I414" s="511">
        <v>1555.4</v>
      </c>
      <c r="J414" s="512">
        <v>0.9</v>
      </c>
      <c r="K414" s="512"/>
      <c r="L414" s="513">
        <v>1399.9</v>
      </c>
      <c r="M414" s="70">
        <v>116.658</v>
      </c>
      <c r="N414" s="493"/>
      <c r="O414" s="37"/>
    </row>
    <row r="415" spans="1:15" s="509" customFormat="1" x14ac:dyDescent="0.25">
      <c r="A415" s="15">
        <v>440101</v>
      </c>
      <c r="B415" s="46" t="s">
        <v>4328</v>
      </c>
      <c r="C415" s="40"/>
      <c r="D415" s="40" t="s">
        <v>70</v>
      </c>
      <c r="E415" s="40"/>
      <c r="F415" s="40"/>
      <c r="G415" s="40"/>
      <c r="H415" s="47" t="s">
        <v>69</v>
      </c>
      <c r="I415" s="511">
        <v>1555.4</v>
      </c>
      <c r="J415" s="512">
        <v>0.9</v>
      </c>
      <c r="K415" s="512"/>
      <c r="L415" s="513">
        <v>1399.9</v>
      </c>
      <c r="M415" s="70">
        <v>116.658</v>
      </c>
      <c r="N415" s="493"/>
      <c r="O415" s="37"/>
    </row>
    <row r="416" spans="1:15" s="509" customFormat="1" x14ac:dyDescent="0.25">
      <c r="A416" s="499">
        <v>450701</v>
      </c>
      <c r="B416" s="525" t="s">
        <v>4329</v>
      </c>
      <c r="C416" s="502"/>
      <c r="D416" s="502"/>
      <c r="E416" s="502"/>
      <c r="F416" s="502"/>
      <c r="G416" s="502"/>
      <c r="H416" s="515"/>
      <c r="I416" s="516"/>
      <c r="J416" s="517"/>
      <c r="K416" s="517"/>
      <c r="L416" s="518"/>
      <c r="M416" s="68">
        <v>4734.2709999999997</v>
      </c>
      <c r="N416" s="493"/>
      <c r="O416" s="37"/>
    </row>
    <row r="417" spans="1:15" s="509" customFormat="1" x14ac:dyDescent="0.25">
      <c r="A417" s="15">
        <v>450701</v>
      </c>
      <c r="B417" s="46" t="s">
        <v>4330</v>
      </c>
      <c r="C417" s="40"/>
      <c r="D417" s="40"/>
      <c r="E417" s="40"/>
      <c r="F417" s="40"/>
      <c r="G417" s="40" t="s">
        <v>70</v>
      </c>
      <c r="H417" s="47" t="s">
        <v>69</v>
      </c>
      <c r="I417" s="511">
        <v>4474.8</v>
      </c>
      <c r="J417" s="512">
        <v>0.9</v>
      </c>
      <c r="K417" s="512"/>
      <c r="L417" s="513">
        <v>4027.3</v>
      </c>
      <c r="M417" s="70">
        <v>335.608</v>
      </c>
      <c r="N417" s="493"/>
      <c r="O417" s="37"/>
    </row>
    <row r="418" spans="1:15" s="509" customFormat="1" x14ac:dyDescent="0.25">
      <c r="A418" s="15">
        <v>450701</v>
      </c>
      <c r="B418" s="52" t="s">
        <v>4331</v>
      </c>
      <c r="C418" s="51"/>
      <c r="D418" s="535" t="s">
        <v>70</v>
      </c>
      <c r="E418" s="40"/>
      <c r="F418" s="51"/>
      <c r="G418" s="40"/>
      <c r="H418" s="47" t="s">
        <v>69</v>
      </c>
      <c r="I418" s="511">
        <v>1555.4</v>
      </c>
      <c r="J418" s="512">
        <v>0.9</v>
      </c>
      <c r="K418" s="512"/>
      <c r="L418" s="513">
        <v>1399.9</v>
      </c>
      <c r="M418" s="70">
        <v>116.658</v>
      </c>
      <c r="N418" s="493"/>
      <c r="O418" s="37"/>
    </row>
    <row r="419" spans="1:15" s="509" customFormat="1" x14ac:dyDescent="0.25">
      <c r="A419" s="15">
        <v>450701</v>
      </c>
      <c r="B419" s="46" t="s">
        <v>4332</v>
      </c>
      <c r="C419" s="40"/>
      <c r="D419" s="40"/>
      <c r="E419" s="40"/>
      <c r="F419" s="40"/>
      <c r="G419" s="40" t="s">
        <v>70</v>
      </c>
      <c r="H419" s="47" t="s">
        <v>69</v>
      </c>
      <c r="I419" s="511">
        <v>4474.8</v>
      </c>
      <c r="J419" s="512">
        <v>0.9</v>
      </c>
      <c r="K419" s="512"/>
      <c r="L419" s="513">
        <v>4027.3</v>
      </c>
      <c r="M419" s="70">
        <v>335.608</v>
      </c>
      <c r="N419" s="493"/>
      <c r="O419" s="37"/>
    </row>
    <row r="420" spans="1:15" s="509" customFormat="1" x14ac:dyDescent="0.25">
      <c r="A420" s="15">
        <v>450701</v>
      </c>
      <c r="B420" s="46" t="s">
        <v>4333</v>
      </c>
      <c r="C420" s="40"/>
      <c r="D420" s="40" t="s">
        <v>70</v>
      </c>
      <c r="E420" s="40"/>
      <c r="F420" s="40"/>
      <c r="G420" s="40"/>
      <c r="H420" s="47" t="s">
        <v>69</v>
      </c>
      <c r="I420" s="511">
        <v>1555.4</v>
      </c>
      <c r="J420" s="512">
        <v>0.9</v>
      </c>
      <c r="K420" s="512"/>
      <c r="L420" s="513">
        <v>1399.9</v>
      </c>
      <c r="M420" s="70">
        <v>116.658</v>
      </c>
      <c r="N420" s="493"/>
      <c r="O420" s="37"/>
    </row>
    <row r="421" spans="1:15" s="509" customFormat="1" x14ac:dyDescent="0.25">
      <c r="A421" s="15">
        <v>450701</v>
      </c>
      <c r="B421" s="46" t="s">
        <v>4334</v>
      </c>
      <c r="C421" s="40"/>
      <c r="D421" s="40"/>
      <c r="E421" s="40"/>
      <c r="F421" s="40"/>
      <c r="G421" s="40" t="s">
        <v>70</v>
      </c>
      <c r="H421" s="47" t="s">
        <v>69</v>
      </c>
      <c r="I421" s="511">
        <v>4474.8</v>
      </c>
      <c r="J421" s="512">
        <v>0.9</v>
      </c>
      <c r="K421" s="512"/>
      <c r="L421" s="513">
        <v>4027.3</v>
      </c>
      <c r="M421" s="70">
        <v>335.608</v>
      </c>
      <c r="N421" s="493"/>
      <c r="O421" s="37"/>
    </row>
    <row r="422" spans="1:15" s="509" customFormat="1" x14ac:dyDescent="0.25">
      <c r="A422" s="15">
        <v>450701</v>
      </c>
      <c r="B422" s="46" t="s">
        <v>4335</v>
      </c>
      <c r="C422" s="40"/>
      <c r="D422" s="40"/>
      <c r="E422" s="40" t="s">
        <v>68</v>
      </c>
      <c r="F422" s="40"/>
      <c r="G422" s="40"/>
      <c r="H422" s="47" t="s">
        <v>69</v>
      </c>
      <c r="I422" s="511">
        <v>3110.9</v>
      </c>
      <c r="J422" s="512">
        <v>0.9</v>
      </c>
      <c r="K422" s="512"/>
      <c r="L422" s="513">
        <v>2799.8</v>
      </c>
      <c r="M422" s="70">
        <v>233.31700000000001</v>
      </c>
      <c r="N422" s="493"/>
      <c r="O422" s="37"/>
    </row>
    <row r="423" spans="1:15" s="509" customFormat="1" x14ac:dyDescent="0.25">
      <c r="A423" s="15">
        <v>450701</v>
      </c>
      <c r="B423" s="46" t="s">
        <v>4336</v>
      </c>
      <c r="C423" s="40"/>
      <c r="D423" s="40"/>
      <c r="E423" s="40"/>
      <c r="F423" s="40"/>
      <c r="G423" s="40" t="s">
        <v>70</v>
      </c>
      <c r="H423" s="47" t="s">
        <v>69</v>
      </c>
      <c r="I423" s="511">
        <v>4474.8</v>
      </c>
      <c r="J423" s="512">
        <v>0.9</v>
      </c>
      <c r="K423" s="512"/>
      <c r="L423" s="513">
        <v>4027.3</v>
      </c>
      <c r="M423" s="70">
        <v>335.608</v>
      </c>
      <c r="N423" s="493"/>
      <c r="O423" s="37"/>
    </row>
    <row r="424" spans="1:15" s="509" customFormat="1" ht="32.25" customHeight="1" x14ac:dyDescent="0.25">
      <c r="A424" s="15">
        <v>450701</v>
      </c>
      <c r="B424" s="52" t="s">
        <v>4337</v>
      </c>
      <c r="C424" s="51"/>
      <c r="D424" s="535" t="s">
        <v>70</v>
      </c>
      <c r="E424" s="51"/>
      <c r="F424" s="51"/>
      <c r="G424" s="40"/>
      <c r="H424" s="47" t="s">
        <v>69</v>
      </c>
      <c r="I424" s="511">
        <v>1555.4</v>
      </c>
      <c r="J424" s="512">
        <v>0.9</v>
      </c>
      <c r="K424" s="512"/>
      <c r="L424" s="513">
        <v>1399.9</v>
      </c>
      <c r="M424" s="70">
        <v>116.658</v>
      </c>
      <c r="N424" s="493"/>
      <c r="O424" s="37"/>
    </row>
    <row r="425" spans="1:15" s="509" customFormat="1" ht="29.25" customHeight="1" x14ac:dyDescent="0.25">
      <c r="A425" s="15">
        <v>450701</v>
      </c>
      <c r="B425" s="52" t="s">
        <v>4338</v>
      </c>
      <c r="C425" s="51"/>
      <c r="D425" s="535" t="s">
        <v>70</v>
      </c>
      <c r="E425" s="40"/>
      <c r="F425" s="51"/>
      <c r="G425" s="40"/>
      <c r="H425" s="47" t="s">
        <v>69</v>
      </c>
      <c r="I425" s="511">
        <v>1555.4</v>
      </c>
      <c r="J425" s="512">
        <v>0.9</v>
      </c>
      <c r="K425" s="512"/>
      <c r="L425" s="513">
        <v>1399.9</v>
      </c>
      <c r="M425" s="70">
        <v>116.658</v>
      </c>
      <c r="N425" s="493"/>
      <c r="O425" s="37"/>
    </row>
    <row r="426" spans="1:15" s="509" customFormat="1" ht="29.25" customHeight="1" x14ac:dyDescent="0.25">
      <c r="A426" s="15">
        <v>450701</v>
      </c>
      <c r="B426" s="72" t="s">
        <v>4339</v>
      </c>
      <c r="C426" s="72"/>
      <c r="D426" s="72"/>
      <c r="E426" s="536" t="s">
        <v>70</v>
      </c>
      <c r="F426" s="72"/>
      <c r="G426" s="72"/>
      <c r="H426" s="47" t="s">
        <v>69</v>
      </c>
      <c r="I426" s="511">
        <v>3110.9</v>
      </c>
      <c r="J426" s="512">
        <v>0.9</v>
      </c>
      <c r="K426" s="512"/>
      <c r="L426" s="513">
        <v>2799.8</v>
      </c>
      <c r="M426" s="70">
        <v>233.31700000000001</v>
      </c>
      <c r="N426" s="493"/>
      <c r="O426" s="37"/>
    </row>
    <row r="427" spans="1:15" s="509" customFormat="1" x14ac:dyDescent="0.25">
      <c r="A427" s="15">
        <v>450701</v>
      </c>
      <c r="B427" s="41" t="s">
        <v>4340</v>
      </c>
      <c r="C427" s="40"/>
      <c r="D427" s="40"/>
      <c r="E427" s="40" t="s">
        <v>70</v>
      </c>
      <c r="F427" s="40"/>
      <c r="G427" s="40"/>
      <c r="H427" s="47" t="s">
        <v>69</v>
      </c>
      <c r="I427" s="511">
        <v>3110.9</v>
      </c>
      <c r="J427" s="512">
        <v>0.9</v>
      </c>
      <c r="K427" s="512"/>
      <c r="L427" s="513">
        <v>2799.8</v>
      </c>
      <c r="M427" s="70">
        <v>233.31700000000001</v>
      </c>
      <c r="N427" s="493"/>
      <c r="O427" s="37"/>
    </row>
    <row r="428" spans="1:15" s="509" customFormat="1" x14ac:dyDescent="0.25">
      <c r="A428" s="15">
        <v>450701</v>
      </c>
      <c r="B428" s="53" t="s">
        <v>4341</v>
      </c>
      <c r="C428" s="40"/>
      <c r="D428" s="40" t="s">
        <v>70</v>
      </c>
      <c r="E428" s="40"/>
      <c r="F428" s="40"/>
      <c r="G428" s="40"/>
      <c r="H428" s="47" t="s">
        <v>69</v>
      </c>
      <c r="I428" s="511">
        <v>1555.4</v>
      </c>
      <c r="J428" s="512">
        <v>0.9</v>
      </c>
      <c r="K428" s="512"/>
      <c r="L428" s="513">
        <v>1399.9</v>
      </c>
      <c r="M428" s="70">
        <v>116.658</v>
      </c>
      <c r="N428" s="493"/>
      <c r="O428" s="37"/>
    </row>
    <row r="429" spans="1:15" s="509" customFormat="1" x14ac:dyDescent="0.25">
      <c r="A429" s="15">
        <v>450701</v>
      </c>
      <c r="B429" s="53" t="s">
        <v>4342</v>
      </c>
      <c r="C429" s="40"/>
      <c r="D429" s="40"/>
      <c r="E429" s="40" t="s">
        <v>70</v>
      </c>
      <c r="F429" s="40"/>
      <c r="G429" s="40"/>
      <c r="H429" s="47" t="s">
        <v>69</v>
      </c>
      <c r="I429" s="511">
        <v>3110.9</v>
      </c>
      <c r="J429" s="512">
        <v>0.9</v>
      </c>
      <c r="K429" s="512"/>
      <c r="L429" s="513">
        <v>2799.8</v>
      </c>
      <c r="M429" s="70">
        <v>233.31700000000001</v>
      </c>
      <c r="N429" s="493"/>
      <c r="O429" s="37"/>
    </row>
    <row r="430" spans="1:15" s="509" customFormat="1" x14ac:dyDescent="0.25">
      <c r="A430" s="15">
        <v>450701</v>
      </c>
      <c r="B430" s="53" t="s">
        <v>4343</v>
      </c>
      <c r="C430" s="40"/>
      <c r="D430" s="40" t="s">
        <v>70</v>
      </c>
      <c r="E430" s="40"/>
      <c r="F430" s="40"/>
      <c r="G430" s="40"/>
      <c r="H430" s="47" t="s">
        <v>69</v>
      </c>
      <c r="I430" s="511">
        <v>1555.4</v>
      </c>
      <c r="J430" s="512">
        <v>0.9</v>
      </c>
      <c r="K430" s="512"/>
      <c r="L430" s="513">
        <v>1399.9</v>
      </c>
      <c r="M430" s="70">
        <v>116.658</v>
      </c>
      <c r="N430" s="493"/>
      <c r="O430" s="37"/>
    </row>
    <row r="431" spans="1:15" s="509" customFormat="1" ht="22.5" customHeight="1" x14ac:dyDescent="0.25">
      <c r="A431" s="15">
        <v>450701</v>
      </c>
      <c r="B431" s="53" t="s">
        <v>4344</v>
      </c>
      <c r="C431" s="40"/>
      <c r="D431" s="40" t="s">
        <v>70</v>
      </c>
      <c r="E431" s="40"/>
      <c r="F431" s="40"/>
      <c r="G431" s="40"/>
      <c r="H431" s="47" t="s">
        <v>69</v>
      </c>
      <c r="I431" s="511">
        <v>1555.4</v>
      </c>
      <c r="J431" s="512">
        <v>0.9</v>
      </c>
      <c r="K431" s="512"/>
      <c r="L431" s="513">
        <v>1399.9</v>
      </c>
      <c r="M431" s="70">
        <v>116.658</v>
      </c>
      <c r="N431" s="493"/>
      <c r="O431" s="37"/>
    </row>
    <row r="432" spans="1:15" s="509" customFormat="1" x14ac:dyDescent="0.25">
      <c r="A432" s="15">
        <v>450701</v>
      </c>
      <c r="B432" s="41" t="s">
        <v>4345</v>
      </c>
      <c r="C432" s="40"/>
      <c r="D432" s="40"/>
      <c r="E432" s="40"/>
      <c r="F432" s="40"/>
      <c r="G432" s="40" t="s">
        <v>70</v>
      </c>
      <c r="H432" s="47" t="s">
        <v>69</v>
      </c>
      <c r="I432" s="511">
        <v>4474.8</v>
      </c>
      <c r="J432" s="512">
        <v>0.9</v>
      </c>
      <c r="K432" s="512"/>
      <c r="L432" s="513">
        <v>4027.3</v>
      </c>
      <c r="M432" s="70">
        <v>335.608</v>
      </c>
      <c r="N432" s="493"/>
      <c r="O432" s="37"/>
    </row>
    <row r="433" spans="1:15" s="509" customFormat="1" ht="26.25" customHeight="1" x14ac:dyDescent="0.25">
      <c r="A433" s="15">
        <v>450701</v>
      </c>
      <c r="B433" s="43" t="s">
        <v>4346</v>
      </c>
      <c r="C433" s="40"/>
      <c r="D433" s="40"/>
      <c r="E433" s="40"/>
      <c r="F433" s="40"/>
      <c r="G433" s="40" t="s">
        <v>70</v>
      </c>
      <c r="H433" s="47" t="s">
        <v>69</v>
      </c>
      <c r="I433" s="511">
        <v>4474.8</v>
      </c>
      <c r="J433" s="512">
        <v>0.9</v>
      </c>
      <c r="K433" s="512"/>
      <c r="L433" s="513">
        <v>4027.3</v>
      </c>
      <c r="M433" s="70">
        <v>335.608</v>
      </c>
      <c r="N433" s="493"/>
      <c r="O433" s="37"/>
    </row>
    <row r="434" spans="1:15" s="509" customFormat="1" x14ac:dyDescent="0.25">
      <c r="A434" s="15">
        <v>450701</v>
      </c>
      <c r="B434" s="43" t="s">
        <v>4347</v>
      </c>
      <c r="C434" s="40"/>
      <c r="D434" s="40" t="s">
        <v>70</v>
      </c>
      <c r="E434" s="40"/>
      <c r="F434" s="40"/>
      <c r="G434" s="40"/>
      <c r="H434" s="47" t="s">
        <v>69</v>
      </c>
      <c r="I434" s="511">
        <v>1555.4</v>
      </c>
      <c r="J434" s="512">
        <v>0.9</v>
      </c>
      <c r="K434" s="512"/>
      <c r="L434" s="513">
        <v>1399.9</v>
      </c>
      <c r="M434" s="70">
        <v>116.658</v>
      </c>
      <c r="N434" s="493"/>
      <c r="O434" s="37"/>
    </row>
    <row r="435" spans="1:15" s="509" customFormat="1" x14ac:dyDescent="0.25">
      <c r="A435" s="15">
        <v>450701</v>
      </c>
      <c r="B435" s="43" t="s">
        <v>4348</v>
      </c>
      <c r="C435" s="40"/>
      <c r="D435" s="40"/>
      <c r="E435" s="40" t="s">
        <v>68</v>
      </c>
      <c r="F435" s="40"/>
      <c r="G435" s="40"/>
      <c r="H435" s="47" t="s">
        <v>74</v>
      </c>
      <c r="I435" s="511">
        <v>3110.9</v>
      </c>
      <c r="J435" s="512">
        <v>1</v>
      </c>
      <c r="K435" s="512"/>
      <c r="L435" s="513">
        <f>I435*J435/12*11</f>
        <v>2851.6583333333333</v>
      </c>
      <c r="M435" s="70">
        <f>L435/11</f>
        <v>259.24166666666667</v>
      </c>
      <c r="N435" s="493"/>
      <c r="O435" s="37"/>
    </row>
    <row r="436" spans="1:15" s="509" customFormat="1" x14ac:dyDescent="0.25">
      <c r="A436" s="15">
        <v>450701</v>
      </c>
      <c r="B436" s="43" t="s">
        <v>4349</v>
      </c>
      <c r="C436" s="40"/>
      <c r="D436" s="40"/>
      <c r="E436" s="40" t="s">
        <v>68</v>
      </c>
      <c r="F436" s="40"/>
      <c r="G436" s="40"/>
      <c r="H436" s="47" t="s">
        <v>74</v>
      </c>
      <c r="I436" s="511">
        <v>3110.9</v>
      </c>
      <c r="J436" s="512">
        <v>1</v>
      </c>
      <c r="K436" s="512"/>
      <c r="L436" s="513">
        <f>I436*J436/12*11</f>
        <v>2851.6583333333333</v>
      </c>
      <c r="M436" s="70">
        <f>L436/11</f>
        <v>259.24166666666667</v>
      </c>
      <c r="N436" s="493"/>
      <c r="O436" s="37"/>
    </row>
    <row r="437" spans="1:15" s="509" customFormat="1" ht="34.5" customHeight="1" x14ac:dyDescent="0.25">
      <c r="A437" s="15">
        <v>450701</v>
      </c>
      <c r="B437" s="43" t="s">
        <v>4350</v>
      </c>
      <c r="C437" s="40"/>
      <c r="D437" s="40"/>
      <c r="E437" s="40"/>
      <c r="F437" s="40"/>
      <c r="G437" s="40" t="s">
        <v>70</v>
      </c>
      <c r="H437" s="47" t="s">
        <v>69</v>
      </c>
      <c r="I437" s="511">
        <v>4474.8</v>
      </c>
      <c r="J437" s="512">
        <v>0.9</v>
      </c>
      <c r="K437" s="512"/>
      <c r="L437" s="513">
        <v>4027.3</v>
      </c>
      <c r="M437" s="70">
        <v>335.608</v>
      </c>
      <c r="N437" s="493"/>
      <c r="O437" s="37"/>
    </row>
    <row r="438" spans="1:15" s="509" customFormat="1" ht="27" customHeight="1" x14ac:dyDescent="0.25">
      <c r="A438" s="499">
        <v>461501</v>
      </c>
      <c r="B438" s="500" t="s">
        <v>4351</v>
      </c>
      <c r="C438" s="502"/>
      <c r="D438" s="502"/>
      <c r="E438" s="502"/>
      <c r="F438" s="502"/>
      <c r="G438" s="502"/>
      <c r="H438" s="515"/>
      <c r="I438" s="516"/>
      <c r="J438" s="519"/>
      <c r="K438" s="520"/>
      <c r="L438" s="518"/>
      <c r="M438" s="507">
        <v>677.81500000000005</v>
      </c>
      <c r="N438" s="493"/>
      <c r="O438" s="37"/>
    </row>
    <row r="439" spans="1:15" s="509" customFormat="1" x14ac:dyDescent="0.25">
      <c r="A439" s="15">
        <v>461501</v>
      </c>
      <c r="B439" s="43" t="s">
        <v>4352</v>
      </c>
      <c r="C439" s="40"/>
      <c r="D439" s="40" t="s">
        <v>70</v>
      </c>
      <c r="E439" s="40"/>
      <c r="F439" s="40"/>
      <c r="G439" s="40"/>
      <c r="H439" s="47" t="s">
        <v>69</v>
      </c>
      <c r="I439" s="511">
        <v>1555.4</v>
      </c>
      <c r="J439" s="512">
        <v>0.9</v>
      </c>
      <c r="K439" s="512"/>
      <c r="L439" s="513">
        <v>1399.9</v>
      </c>
      <c r="M439" s="70">
        <v>116.658</v>
      </c>
      <c r="N439" s="493"/>
      <c r="O439" s="37"/>
    </row>
    <row r="440" spans="1:15" s="493" customFormat="1" x14ac:dyDescent="0.25">
      <c r="A440" s="15">
        <v>461501</v>
      </c>
      <c r="B440" s="43" t="s">
        <v>4353</v>
      </c>
      <c r="C440" s="40"/>
      <c r="D440" s="40" t="s">
        <v>70</v>
      </c>
      <c r="E440" s="40"/>
      <c r="F440" s="40"/>
      <c r="G440" s="40"/>
      <c r="H440" s="47" t="s">
        <v>69</v>
      </c>
      <c r="I440" s="511">
        <v>1555.4</v>
      </c>
      <c r="J440" s="512">
        <v>0.9</v>
      </c>
      <c r="K440" s="512"/>
      <c r="L440" s="513">
        <v>1399.9</v>
      </c>
      <c r="M440" s="70">
        <v>116.658</v>
      </c>
      <c r="O440" s="37"/>
    </row>
    <row r="441" spans="1:15" s="493" customFormat="1" x14ac:dyDescent="0.25">
      <c r="A441" s="15">
        <v>461501</v>
      </c>
      <c r="B441" s="43" t="s">
        <v>4354</v>
      </c>
      <c r="C441" s="40"/>
      <c r="D441" s="40" t="s">
        <v>70</v>
      </c>
      <c r="E441" s="40"/>
      <c r="F441" s="40"/>
      <c r="G441" s="40"/>
      <c r="H441" s="47" t="s">
        <v>69</v>
      </c>
      <c r="I441" s="511">
        <v>1555.4</v>
      </c>
      <c r="J441" s="512">
        <v>0.9</v>
      </c>
      <c r="K441" s="512"/>
      <c r="L441" s="513">
        <v>1399.9</v>
      </c>
      <c r="M441" s="70">
        <v>116.658</v>
      </c>
      <c r="O441" s="37"/>
    </row>
    <row r="442" spans="1:15" s="493" customFormat="1" x14ac:dyDescent="0.25">
      <c r="A442" s="15">
        <v>461501</v>
      </c>
      <c r="B442" s="41" t="s">
        <v>4355</v>
      </c>
      <c r="C442" s="40"/>
      <c r="D442" s="40" t="s">
        <v>70</v>
      </c>
      <c r="E442" s="40"/>
      <c r="F442" s="40"/>
      <c r="G442" s="40"/>
      <c r="H442" s="47" t="s">
        <v>69</v>
      </c>
      <c r="I442" s="511">
        <v>1555.4</v>
      </c>
      <c r="J442" s="512">
        <v>0.9</v>
      </c>
      <c r="K442" s="512"/>
      <c r="L442" s="513">
        <v>1399.9</v>
      </c>
      <c r="M442" s="70">
        <v>116.658</v>
      </c>
      <c r="O442" s="37"/>
    </row>
    <row r="443" spans="1:15" s="493" customFormat="1" ht="28.5" customHeight="1" x14ac:dyDescent="0.25">
      <c r="A443" s="15">
        <v>461501</v>
      </c>
      <c r="B443" s="43" t="s">
        <v>4356</v>
      </c>
      <c r="C443" s="40" t="s">
        <v>70</v>
      </c>
      <c r="D443" s="40"/>
      <c r="E443" s="42"/>
      <c r="F443" s="40"/>
      <c r="G443" s="40"/>
      <c r="H443" s="47" t="s">
        <v>69</v>
      </c>
      <c r="I443" s="511">
        <v>1259.9100000000001</v>
      </c>
      <c r="J443" s="512">
        <v>0.90030600000000005</v>
      </c>
      <c r="K443" s="512">
        <v>1.00034</v>
      </c>
      <c r="L443" s="513">
        <v>1134.3</v>
      </c>
      <c r="M443" s="70">
        <v>94.525000000000006</v>
      </c>
      <c r="O443" s="37"/>
    </row>
    <row r="444" spans="1:15" s="493" customFormat="1" x14ac:dyDescent="0.25">
      <c r="A444" s="15">
        <v>461501</v>
      </c>
      <c r="B444" s="41" t="s">
        <v>4357</v>
      </c>
      <c r="C444" s="40"/>
      <c r="D444" s="40" t="s">
        <v>70</v>
      </c>
      <c r="E444" s="40"/>
      <c r="F444" s="40"/>
      <c r="G444" s="40"/>
      <c r="H444" s="47" t="s">
        <v>69</v>
      </c>
      <c r="I444" s="511">
        <v>1555.4</v>
      </c>
      <c r="J444" s="512">
        <v>0.9</v>
      </c>
      <c r="K444" s="512"/>
      <c r="L444" s="513">
        <v>1399.9</v>
      </c>
      <c r="M444" s="70">
        <v>116.658</v>
      </c>
      <c r="O444" s="37"/>
    </row>
    <row r="445" spans="1:15" s="493" customFormat="1" x14ac:dyDescent="0.25">
      <c r="A445" s="499">
        <v>500101</v>
      </c>
      <c r="B445" s="537" t="s">
        <v>4358</v>
      </c>
      <c r="C445" s="502"/>
      <c r="D445" s="502"/>
      <c r="E445" s="502"/>
      <c r="F445" s="502"/>
      <c r="G445" s="502"/>
      <c r="H445" s="515"/>
      <c r="I445" s="516"/>
      <c r="J445" s="517"/>
      <c r="K445" s="517"/>
      <c r="L445" s="518"/>
      <c r="M445" s="507">
        <v>116.658</v>
      </c>
      <c r="O445" s="37"/>
    </row>
    <row r="446" spans="1:15" s="493" customFormat="1" ht="25.5" x14ac:dyDescent="0.25">
      <c r="A446" s="15">
        <v>500101</v>
      </c>
      <c r="B446" s="54" t="s">
        <v>4359</v>
      </c>
      <c r="C446" s="40"/>
      <c r="D446" s="40" t="s">
        <v>70</v>
      </c>
      <c r="E446" s="40"/>
      <c r="F446" s="40"/>
      <c r="G446" s="40"/>
      <c r="H446" s="47" t="s">
        <v>69</v>
      </c>
      <c r="I446" s="511">
        <v>1555.4</v>
      </c>
      <c r="J446" s="512">
        <v>0.9</v>
      </c>
      <c r="K446" s="512"/>
      <c r="L446" s="513">
        <v>1399.9</v>
      </c>
      <c r="M446" s="70">
        <v>116.658</v>
      </c>
      <c r="O446" s="37"/>
    </row>
    <row r="447" spans="1:15" s="493" customFormat="1" x14ac:dyDescent="0.25">
      <c r="A447" s="499">
        <v>510112</v>
      </c>
      <c r="B447" s="537" t="s">
        <v>4360</v>
      </c>
      <c r="C447" s="502"/>
      <c r="D447" s="502"/>
      <c r="E447" s="502"/>
      <c r="F447" s="502"/>
      <c r="G447" s="502"/>
      <c r="H447" s="515"/>
      <c r="I447" s="516"/>
      <c r="J447" s="519"/>
      <c r="K447" s="520"/>
      <c r="L447" s="518"/>
      <c r="M447" s="507">
        <v>1617.2239999999999</v>
      </c>
      <c r="O447" s="37"/>
    </row>
    <row r="448" spans="1:15" s="493" customFormat="1" x14ac:dyDescent="0.25">
      <c r="A448" s="15">
        <v>510112</v>
      </c>
      <c r="B448" s="54" t="s">
        <v>4361</v>
      </c>
      <c r="C448" s="40"/>
      <c r="D448" s="40" t="s">
        <v>70</v>
      </c>
      <c r="E448" s="40"/>
      <c r="F448" s="42"/>
      <c r="G448" s="40"/>
      <c r="H448" s="47" t="s">
        <v>69</v>
      </c>
      <c r="I448" s="511">
        <v>1555.4</v>
      </c>
      <c r="J448" s="512">
        <v>0.9</v>
      </c>
      <c r="K448" s="512"/>
      <c r="L448" s="513">
        <v>1399.9</v>
      </c>
      <c r="M448" s="70">
        <v>116.658</v>
      </c>
      <c r="O448" s="37"/>
    </row>
    <row r="449" spans="1:15" s="493" customFormat="1" x14ac:dyDescent="0.25">
      <c r="A449" s="15">
        <v>510112</v>
      </c>
      <c r="B449" s="54" t="s">
        <v>4362</v>
      </c>
      <c r="C449" s="40"/>
      <c r="D449" s="40"/>
      <c r="E449" s="40"/>
      <c r="F449" s="42"/>
      <c r="G449" s="40" t="s">
        <v>70</v>
      </c>
      <c r="H449" s="47" t="s">
        <v>69</v>
      </c>
      <c r="I449" s="511">
        <v>4474.8</v>
      </c>
      <c r="J449" s="512">
        <v>0.91404899999999989</v>
      </c>
      <c r="K449" s="512">
        <v>1.0156099999999999</v>
      </c>
      <c r="L449" s="513">
        <v>4090.2</v>
      </c>
      <c r="M449" s="70">
        <v>340.85</v>
      </c>
      <c r="O449" s="37"/>
    </row>
    <row r="450" spans="1:15" s="493" customFormat="1" x14ac:dyDescent="0.25">
      <c r="A450" s="15">
        <v>510112</v>
      </c>
      <c r="B450" s="54" t="s">
        <v>4363</v>
      </c>
      <c r="C450" s="40"/>
      <c r="D450" s="40"/>
      <c r="E450" s="40"/>
      <c r="F450" s="42"/>
      <c r="G450" s="40" t="s">
        <v>70</v>
      </c>
      <c r="H450" s="47" t="s">
        <v>69</v>
      </c>
      <c r="I450" s="511">
        <v>4474.8</v>
      </c>
      <c r="J450" s="512">
        <v>0.91612799999999994</v>
      </c>
      <c r="K450" s="512">
        <v>1.0179199999999999</v>
      </c>
      <c r="L450" s="513">
        <v>4099.5</v>
      </c>
      <c r="M450" s="70">
        <v>341.625</v>
      </c>
      <c r="O450" s="37"/>
    </row>
    <row r="451" spans="1:15" s="493" customFormat="1" x14ac:dyDescent="0.25">
      <c r="A451" s="15">
        <v>510112</v>
      </c>
      <c r="B451" s="41" t="s">
        <v>4364</v>
      </c>
      <c r="C451" s="40"/>
      <c r="D451" s="40"/>
      <c r="E451" s="40" t="s">
        <v>70</v>
      </c>
      <c r="F451" s="40"/>
      <c r="G451" s="40"/>
      <c r="H451" s="47" t="s">
        <v>69</v>
      </c>
      <c r="I451" s="511">
        <v>3110.9</v>
      </c>
      <c r="J451" s="512">
        <v>0.91248300000000004</v>
      </c>
      <c r="K451" s="512">
        <v>1.01387</v>
      </c>
      <c r="L451" s="513">
        <v>2838.6</v>
      </c>
      <c r="M451" s="70">
        <v>236.55</v>
      </c>
      <c r="O451" s="37"/>
    </row>
    <row r="452" spans="1:15" s="493" customFormat="1" x14ac:dyDescent="0.25">
      <c r="A452" s="15">
        <v>510112</v>
      </c>
      <c r="B452" s="43" t="s">
        <v>4365</v>
      </c>
      <c r="C452" s="40"/>
      <c r="D452" s="40"/>
      <c r="E452" s="40"/>
      <c r="F452" s="40"/>
      <c r="G452" s="40" t="s">
        <v>70</v>
      </c>
      <c r="H452" s="47" t="s">
        <v>69</v>
      </c>
      <c r="I452" s="511">
        <v>4474.8</v>
      </c>
      <c r="J452" s="512">
        <v>0.92789100000000013</v>
      </c>
      <c r="K452" s="512">
        <v>1.0309900000000001</v>
      </c>
      <c r="L452" s="513">
        <v>4152.1000000000004</v>
      </c>
      <c r="M452" s="70">
        <v>346.00799999999998</v>
      </c>
      <c r="O452" s="37"/>
    </row>
    <row r="453" spans="1:15" s="493" customFormat="1" x14ac:dyDescent="0.25">
      <c r="A453" s="15">
        <v>510112</v>
      </c>
      <c r="B453" s="43" t="s">
        <v>4366</v>
      </c>
      <c r="C453" s="40"/>
      <c r="D453" s="40"/>
      <c r="E453" s="40" t="s">
        <v>70</v>
      </c>
      <c r="F453" s="40"/>
      <c r="G453" s="40"/>
      <c r="H453" s="47" t="s">
        <v>69</v>
      </c>
      <c r="I453" s="511">
        <v>3110.9</v>
      </c>
      <c r="J453" s="512">
        <v>0.90853200000000001</v>
      </c>
      <c r="K453" s="512">
        <v>1.0094799999999999</v>
      </c>
      <c r="L453" s="513">
        <v>2826.4</v>
      </c>
      <c r="M453" s="70">
        <v>235.53299999999999</v>
      </c>
      <c r="O453" s="37"/>
    </row>
    <row r="454" spans="1:15" s="493" customFormat="1" x14ac:dyDescent="0.25">
      <c r="A454" s="499">
        <v>521301</v>
      </c>
      <c r="B454" s="500" t="s">
        <v>4367</v>
      </c>
      <c r="C454" s="502"/>
      <c r="D454" s="502"/>
      <c r="E454" s="502"/>
      <c r="F454" s="502"/>
      <c r="G454" s="502"/>
      <c r="H454" s="515"/>
      <c r="I454" s="516"/>
      <c r="J454" s="517"/>
      <c r="K454" s="517"/>
      <c r="L454" s="518"/>
      <c r="M454" s="507">
        <v>1754.8170000000002</v>
      </c>
      <c r="O454" s="37"/>
    </row>
    <row r="455" spans="1:15" s="493" customFormat="1" x14ac:dyDescent="0.25">
      <c r="A455" s="15">
        <v>521301</v>
      </c>
      <c r="B455" s="43" t="s">
        <v>4368</v>
      </c>
      <c r="C455" s="40"/>
      <c r="D455" s="40" t="s">
        <v>70</v>
      </c>
      <c r="E455" s="40"/>
      <c r="F455" s="40"/>
      <c r="G455" s="40"/>
      <c r="H455" s="47" t="s">
        <v>69</v>
      </c>
      <c r="I455" s="511">
        <v>1555.4</v>
      </c>
      <c r="J455" s="512">
        <v>0.90356400000000003</v>
      </c>
      <c r="K455" s="512">
        <v>1.00396</v>
      </c>
      <c r="L455" s="513">
        <v>1405.4</v>
      </c>
      <c r="M455" s="70">
        <v>117.117</v>
      </c>
      <c r="O455" s="37"/>
    </row>
    <row r="456" spans="1:15" s="493" customFormat="1" x14ac:dyDescent="0.25">
      <c r="A456" s="15">
        <v>521301</v>
      </c>
      <c r="B456" s="43" t="s">
        <v>4369</v>
      </c>
      <c r="C456" s="40"/>
      <c r="D456" s="40" t="s">
        <v>70</v>
      </c>
      <c r="E456" s="40"/>
      <c r="F456" s="40"/>
      <c r="G456" s="40"/>
      <c r="H456" s="47" t="s">
        <v>69</v>
      </c>
      <c r="I456" s="511">
        <v>1555.4</v>
      </c>
      <c r="J456" s="512">
        <v>0.90201600000000004</v>
      </c>
      <c r="K456" s="512">
        <v>1.00224</v>
      </c>
      <c r="L456" s="513">
        <v>1403</v>
      </c>
      <c r="M456" s="70">
        <v>116.917</v>
      </c>
      <c r="O456" s="37"/>
    </row>
    <row r="457" spans="1:15" s="493" customFormat="1" x14ac:dyDescent="0.25">
      <c r="A457" s="15">
        <v>521301</v>
      </c>
      <c r="B457" s="43" t="s">
        <v>4370</v>
      </c>
      <c r="C457" s="40"/>
      <c r="D457" s="40" t="s">
        <v>70</v>
      </c>
      <c r="E457" s="40"/>
      <c r="F457" s="40"/>
      <c r="G457" s="40"/>
      <c r="H457" s="47" t="s">
        <v>69</v>
      </c>
      <c r="I457" s="511">
        <v>1555.4</v>
      </c>
      <c r="J457" s="512">
        <v>0.90302400000000005</v>
      </c>
      <c r="K457" s="512">
        <v>1.00336</v>
      </c>
      <c r="L457" s="513">
        <v>1404.6</v>
      </c>
      <c r="M457" s="70">
        <v>117.05</v>
      </c>
      <c r="O457" s="37"/>
    </row>
    <row r="458" spans="1:15" s="493" customFormat="1" x14ac:dyDescent="0.25">
      <c r="A458" s="15">
        <v>521301</v>
      </c>
      <c r="B458" s="43" t="s">
        <v>4371</v>
      </c>
      <c r="C458" s="40"/>
      <c r="D458" s="40" t="s">
        <v>70</v>
      </c>
      <c r="E458" s="40"/>
      <c r="F458" s="40"/>
      <c r="G458" s="40"/>
      <c r="H458" s="47" t="s">
        <v>69</v>
      </c>
      <c r="I458" s="511">
        <v>1555.4</v>
      </c>
      <c r="J458" s="512">
        <v>0.9</v>
      </c>
      <c r="K458" s="512"/>
      <c r="L458" s="513">
        <v>1399.9</v>
      </c>
      <c r="M458" s="70">
        <v>116.658</v>
      </c>
      <c r="O458" s="37"/>
    </row>
    <row r="459" spans="1:15" s="493" customFormat="1" x14ac:dyDescent="0.25">
      <c r="A459" s="15">
        <v>521301</v>
      </c>
      <c r="B459" s="43" t="s">
        <v>4372</v>
      </c>
      <c r="C459" s="40"/>
      <c r="D459" s="40" t="s">
        <v>70</v>
      </c>
      <c r="E459" s="40"/>
      <c r="F459" s="40"/>
      <c r="G459" s="40"/>
      <c r="H459" s="47" t="s">
        <v>69</v>
      </c>
      <c r="I459" s="511">
        <v>1555.4</v>
      </c>
      <c r="J459" s="512">
        <v>0.90294300000000016</v>
      </c>
      <c r="K459" s="512">
        <v>1.0032700000000001</v>
      </c>
      <c r="L459" s="513">
        <v>1404.4</v>
      </c>
      <c r="M459" s="70">
        <v>117.033</v>
      </c>
      <c r="O459" s="37"/>
    </row>
    <row r="460" spans="1:15" s="493" customFormat="1" x14ac:dyDescent="0.25">
      <c r="A460" s="15">
        <v>521301</v>
      </c>
      <c r="B460" s="43" t="s">
        <v>4373</v>
      </c>
      <c r="C460" s="40"/>
      <c r="D460" s="40" t="s">
        <v>70</v>
      </c>
      <c r="E460" s="40"/>
      <c r="F460" s="40"/>
      <c r="G460" s="40"/>
      <c r="H460" s="47" t="s">
        <v>69</v>
      </c>
      <c r="I460" s="511">
        <v>1555.4</v>
      </c>
      <c r="J460" s="512">
        <v>0.90085500000000007</v>
      </c>
      <c r="K460" s="512">
        <v>1.00095</v>
      </c>
      <c r="L460" s="513">
        <v>1401.2</v>
      </c>
      <c r="M460" s="70">
        <v>116.767</v>
      </c>
      <c r="O460" s="37"/>
    </row>
    <row r="461" spans="1:15" s="493" customFormat="1" x14ac:dyDescent="0.25">
      <c r="A461" s="15">
        <v>521301</v>
      </c>
      <c r="B461" s="43" t="s">
        <v>4374</v>
      </c>
      <c r="C461" s="40"/>
      <c r="D461" s="40" t="s">
        <v>70</v>
      </c>
      <c r="E461" s="40"/>
      <c r="F461" s="40"/>
      <c r="G461" s="40"/>
      <c r="H461" s="47" t="s">
        <v>69</v>
      </c>
      <c r="I461" s="511">
        <v>1555.4</v>
      </c>
      <c r="J461" s="512">
        <v>0.90411299999999994</v>
      </c>
      <c r="K461" s="512">
        <v>1.00457</v>
      </c>
      <c r="L461" s="513">
        <v>1406.3</v>
      </c>
      <c r="M461" s="70">
        <v>117.19199999999999</v>
      </c>
      <c r="O461" s="37"/>
    </row>
    <row r="462" spans="1:15" s="493" customFormat="1" x14ac:dyDescent="0.25">
      <c r="A462" s="15">
        <v>521301</v>
      </c>
      <c r="B462" s="43" t="s">
        <v>4375</v>
      </c>
      <c r="C462" s="40"/>
      <c r="D462" s="40" t="s">
        <v>70</v>
      </c>
      <c r="E462" s="40"/>
      <c r="F462" s="40"/>
      <c r="G462" s="40"/>
      <c r="H462" s="47" t="s">
        <v>69</v>
      </c>
      <c r="I462" s="511">
        <v>1555.4</v>
      </c>
      <c r="J462" s="512">
        <v>0.90364500000000014</v>
      </c>
      <c r="K462" s="512">
        <v>1.0040500000000001</v>
      </c>
      <c r="L462" s="513">
        <v>1405.5</v>
      </c>
      <c r="M462" s="70">
        <v>117.125</v>
      </c>
      <c r="O462" s="37"/>
    </row>
    <row r="463" spans="1:15" s="493" customFormat="1" x14ac:dyDescent="0.25">
      <c r="A463" s="15">
        <v>521301</v>
      </c>
      <c r="B463" s="43" t="s">
        <v>4376</v>
      </c>
      <c r="C463" s="40"/>
      <c r="D463" s="40" t="s">
        <v>70</v>
      </c>
      <c r="E463" s="40"/>
      <c r="F463" s="40"/>
      <c r="G463" s="40"/>
      <c r="H463" s="47" t="s">
        <v>69</v>
      </c>
      <c r="I463" s="511">
        <v>1555.4</v>
      </c>
      <c r="J463" s="512">
        <v>0.90457200000000004</v>
      </c>
      <c r="K463" s="512">
        <v>1.00508</v>
      </c>
      <c r="L463" s="513">
        <v>1407</v>
      </c>
      <c r="M463" s="70">
        <v>117.25</v>
      </c>
      <c r="O463" s="37"/>
    </row>
    <row r="464" spans="1:15" s="493" customFormat="1" x14ac:dyDescent="0.25">
      <c r="A464" s="15">
        <v>521301</v>
      </c>
      <c r="B464" s="43" t="s">
        <v>4377</v>
      </c>
      <c r="C464" s="538"/>
      <c r="D464" s="40" t="s">
        <v>70</v>
      </c>
      <c r="E464" s="40"/>
      <c r="F464" s="40"/>
      <c r="G464" s="40"/>
      <c r="H464" s="47" t="s">
        <v>69</v>
      </c>
      <c r="I464" s="511">
        <v>1555.4</v>
      </c>
      <c r="J464" s="512">
        <v>0.90038699999999994</v>
      </c>
      <c r="K464" s="512">
        <v>1.0004299999999999</v>
      </c>
      <c r="L464" s="513">
        <v>1400.5</v>
      </c>
      <c r="M464" s="70">
        <v>116.708</v>
      </c>
      <c r="O464" s="37"/>
    </row>
    <row r="465" spans="1:15" s="493" customFormat="1" x14ac:dyDescent="0.25">
      <c r="A465" s="15">
        <v>521301</v>
      </c>
      <c r="B465" s="43" t="s">
        <v>4378</v>
      </c>
      <c r="C465" s="538"/>
      <c r="D465" s="40" t="s">
        <v>70</v>
      </c>
      <c r="E465" s="538"/>
      <c r="F465" s="538"/>
      <c r="G465" s="538"/>
      <c r="H465" s="47" t="s">
        <v>69</v>
      </c>
      <c r="I465" s="511">
        <v>1555.4</v>
      </c>
      <c r="J465" s="512">
        <v>0.90170099999999997</v>
      </c>
      <c r="K465" s="512">
        <v>1.0018899999999999</v>
      </c>
      <c r="L465" s="513">
        <v>1402.5</v>
      </c>
      <c r="M465" s="70">
        <v>116.875</v>
      </c>
      <c r="O465" s="37"/>
    </row>
    <row r="466" spans="1:15" s="493" customFormat="1" x14ac:dyDescent="0.25">
      <c r="A466" s="15">
        <v>521301</v>
      </c>
      <c r="B466" s="43" t="s">
        <v>4379</v>
      </c>
      <c r="C466" s="40"/>
      <c r="D466" s="40" t="s">
        <v>70</v>
      </c>
      <c r="E466" s="538"/>
      <c r="F466" s="538"/>
      <c r="G466" s="538"/>
      <c r="H466" s="47" t="s">
        <v>69</v>
      </c>
      <c r="I466" s="511">
        <v>1555.4</v>
      </c>
      <c r="J466" s="512">
        <v>0.90371699999999999</v>
      </c>
      <c r="K466" s="512">
        <v>1.00413</v>
      </c>
      <c r="L466" s="513">
        <v>1405.6</v>
      </c>
      <c r="M466" s="70">
        <v>117.133</v>
      </c>
      <c r="O466" s="37"/>
    </row>
    <row r="467" spans="1:15" s="493" customFormat="1" x14ac:dyDescent="0.25">
      <c r="A467" s="15">
        <v>521301</v>
      </c>
      <c r="B467" s="41" t="s">
        <v>4380</v>
      </c>
      <c r="C467" s="40"/>
      <c r="D467" s="40" t="s">
        <v>70</v>
      </c>
      <c r="E467" s="40"/>
      <c r="F467" s="40"/>
      <c r="G467" s="40"/>
      <c r="H467" s="47" t="s">
        <v>69</v>
      </c>
      <c r="I467" s="511">
        <v>1555.4</v>
      </c>
      <c r="J467" s="512">
        <v>0.90317700000000001</v>
      </c>
      <c r="K467" s="512">
        <v>1.00353</v>
      </c>
      <c r="L467" s="513">
        <v>1404.8</v>
      </c>
      <c r="M467" s="70">
        <v>117.06699999999999</v>
      </c>
      <c r="O467" s="37"/>
    </row>
    <row r="468" spans="1:15" s="493" customFormat="1" ht="28.5" customHeight="1" x14ac:dyDescent="0.25">
      <c r="A468" s="15">
        <v>521301</v>
      </c>
      <c r="B468" s="43" t="s">
        <v>4381</v>
      </c>
      <c r="C468" s="40"/>
      <c r="D468" s="40" t="s">
        <v>70</v>
      </c>
      <c r="E468" s="40"/>
      <c r="F468" s="40"/>
      <c r="G468" s="40"/>
      <c r="H468" s="47" t="s">
        <v>69</v>
      </c>
      <c r="I468" s="511">
        <v>1555.4</v>
      </c>
      <c r="J468" s="512">
        <v>0.90038699999999994</v>
      </c>
      <c r="K468" s="512">
        <v>1.0004299999999999</v>
      </c>
      <c r="L468" s="513">
        <v>1400.5</v>
      </c>
      <c r="M468" s="70">
        <v>116.708</v>
      </c>
      <c r="O468" s="37"/>
    </row>
    <row r="469" spans="1:15" s="493" customFormat="1" ht="28.5" customHeight="1" x14ac:dyDescent="0.25">
      <c r="A469" s="15">
        <v>521301</v>
      </c>
      <c r="B469" s="43" t="s">
        <v>4382</v>
      </c>
      <c r="C469" s="40"/>
      <c r="D469" s="40" t="s">
        <v>70</v>
      </c>
      <c r="E469" s="40"/>
      <c r="F469" s="40"/>
      <c r="G469" s="40"/>
      <c r="H469" s="47" t="s">
        <v>69</v>
      </c>
      <c r="I469" s="511">
        <v>1555.4</v>
      </c>
      <c r="J469" s="512">
        <v>0.90433800000000009</v>
      </c>
      <c r="K469" s="512">
        <v>1.00482</v>
      </c>
      <c r="L469" s="513">
        <v>1406.6</v>
      </c>
      <c r="M469" s="70">
        <v>117.217</v>
      </c>
      <c r="O469" s="37"/>
    </row>
    <row r="470" spans="1:15" s="493" customFormat="1" x14ac:dyDescent="0.25">
      <c r="A470" s="499">
        <v>530101</v>
      </c>
      <c r="B470" s="500" t="s">
        <v>4383</v>
      </c>
      <c r="C470" s="502"/>
      <c r="D470" s="502"/>
      <c r="E470" s="502"/>
      <c r="F470" s="502"/>
      <c r="G470" s="502"/>
      <c r="H470" s="515"/>
      <c r="I470" s="516"/>
      <c r="J470" s="517"/>
      <c r="K470" s="517"/>
      <c r="L470" s="518"/>
      <c r="M470" s="507">
        <v>1172.0239999999999</v>
      </c>
      <c r="O470" s="37"/>
    </row>
    <row r="471" spans="1:15" s="493" customFormat="1" ht="23.25" customHeight="1" x14ac:dyDescent="0.25">
      <c r="A471" s="15">
        <v>530101</v>
      </c>
      <c r="B471" s="43" t="s">
        <v>4384</v>
      </c>
      <c r="C471" s="40"/>
      <c r="D471" s="42" t="s">
        <v>70</v>
      </c>
      <c r="E471" s="40"/>
      <c r="F471" s="40"/>
      <c r="G471" s="40"/>
      <c r="H471" s="47" t="s">
        <v>69</v>
      </c>
      <c r="I471" s="511">
        <v>1555.4</v>
      </c>
      <c r="J471" s="512">
        <v>0.9</v>
      </c>
      <c r="K471" s="512"/>
      <c r="L471" s="513">
        <v>1399.9</v>
      </c>
      <c r="M471" s="70">
        <v>116.658</v>
      </c>
      <c r="O471" s="37"/>
    </row>
    <row r="472" spans="1:15" s="493" customFormat="1" x14ac:dyDescent="0.25">
      <c r="A472" s="15">
        <v>530101</v>
      </c>
      <c r="B472" s="43" t="s">
        <v>4385</v>
      </c>
      <c r="C472" s="40"/>
      <c r="D472" s="42" t="s">
        <v>70</v>
      </c>
      <c r="E472" s="40"/>
      <c r="F472" s="40"/>
      <c r="G472" s="40"/>
      <c r="H472" s="47" t="s">
        <v>69</v>
      </c>
      <c r="I472" s="511">
        <v>1555.4</v>
      </c>
      <c r="J472" s="512">
        <v>0.9</v>
      </c>
      <c r="K472" s="512"/>
      <c r="L472" s="513">
        <v>1399.9</v>
      </c>
      <c r="M472" s="70">
        <v>116.658</v>
      </c>
      <c r="O472" s="37"/>
    </row>
    <row r="473" spans="1:15" s="493" customFormat="1" x14ac:dyDescent="0.25">
      <c r="A473" s="15">
        <v>530101</v>
      </c>
      <c r="B473" s="43" t="s">
        <v>4386</v>
      </c>
      <c r="C473" s="40"/>
      <c r="D473" s="42" t="s">
        <v>70</v>
      </c>
      <c r="E473" s="40"/>
      <c r="F473" s="40"/>
      <c r="G473" s="40"/>
      <c r="H473" s="47" t="s">
        <v>69</v>
      </c>
      <c r="I473" s="511">
        <v>1555.4</v>
      </c>
      <c r="J473" s="512">
        <v>0.9</v>
      </c>
      <c r="K473" s="512"/>
      <c r="L473" s="513">
        <v>1399.9</v>
      </c>
      <c r="M473" s="70">
        <v>116.658</v>
      </c>
      <c r="O473" s="37"/>
    </row>
    <row r="474" spans="1:15" s="493" customFormat="1" x14ac:dyDescent="0.25">
      <c r="A474" s="15">
        <v>530101</v>
      </c>
      <c r="B474" s="43" t="s">
        <v>4387</v>
      </c>
      <c r="C474" s="40"/>
      <c r="D474" s="40"/>
      <c r="E474" s="40" t="s">
        <v>70</v>
      </c>
      <c r="F474" s="40"/>
      <c r="G474" s="40"/>
      <c r="H474" s="47" t="s">
        <v>69</v>
      </c>
      <c r="I474" s="511">
        <v>3110.9</v>
      </c>
      <c r="J474" s="512">
        <v>0.90930600000000006</v>
      </c>
      <c r="K474" s="512">
        <v>1.01034</v>
      </c>
      <c r="L474" s="513">
        <v>2828.8</v>
      </c>
      <c r="M474" s="70">
        <v>235.733</v>
      </c>
      <c r="O474" s="37"/>
    </row>
    <row r="475" spans="1:15" s="493" customFormat="1" x14ac:dyDescent="0.25">
      <c r="A475" s="15">
        <v>530101</v>
      </c>
      <c r="B475" s="41" t="s">
        <v>4388</v>
      </c>
      <c r="C475" s="40"/>
      <c r="D475" s="40"/>
      <c r="E475" s="40" t="s">
        <v>70</v>
      </c>
      <c r="F475" s="40"/>
      <c r="G475" s="40"/>
      <c r="H475" s="47" t="s">
        <v>69</v>
      </c>
      <c r="I475" s="511">
        <v>3110.9</v>
      </c>
      <c r="J475" s="512">
        <v>0.9</v>
      </c>
      <c r="K475" s="512"/>
      <c r="L475" s="513">
        <v>2799.8</v>
      </c>
      <c r="M475" s="70">
        <v>233.31700000000001</v>
      </c>
      <c r="O475" s="37"/>
    </row>
    <row r="476" spans="1:15" s="493" customFormat="1" x14ac:dyDescent="0.25">
      <c r="A476" s="15">
        <v>530101</v>
      </c>
      <c r="B476" s="43" t="s">
        <v>4389</v>
      </c>
      <c r="C476" s="40"/>
      <c r="D476" s="40"/>
      <c r="E476" s="40" t="s">
        <v>70</v>
      </c>
      <c r="F476" s="40"/>
      <c r="G476" s="40"/>
      <c r="H476" s="47" t="s">
        <v>69</v>
      </c>
      <c r="I476" s="511">
        <v>3110.9</v>
      </c>
      <c r="J476" s="512">
        <v>0.91166400000000014</v>
      </c>
      <c r="K476" s="512">
        <v>1.0129600000000001</v>
      </c>
      <c r="L476" s="513">
        <v>2836.1</v>
      </c>
      <c r="M476" s="70">
        <v>236.34200000000001</v>
      </c>
      <c r="O476" s="37"/>
    </row>
    <row r="477" spans="1:15" s="493" customFormat="1" ht="24" customHeight="1" x14ac:dyDescent="0.25">
      <c r="A477" s="15">
        <v>530101</v>
      </c>
      <c r="B477" s="43" t="s">
        <v>4390</v>
      </c>
      <c r="C477" s="40"/>
      <c r="D477" s="40" t="s">
        <v>70</v>
      </c>
      <c r="E477" s="40"/>
      <c r="F477" s="40"/>
      <c r="G477" s="40"/>
      <c r="H477" s="47" t="s">
        <v>69</v>
      </c>
      <c r="I477" s="511">
        <v>1555.4</v>
      </c>
      <c r="J477" s="512">
        <v>0.9</v>
      </c>
      <c r="K477" s="512"/>
      <c r="L477" s="513">
        <v>1399.9</v>
      </c>
      <c r="M477" s="70">
        <v>116.658</v>
      </c>
      <c r="O477" s="37"/>
    </row>
    <row r="478" spans="1:15" s="493" customFormat="1" x14ac:dyDescent="0.25">
      <c r="A478" s="499">
        <v>543001</v>
      </c>
      <c r="B478" s="500" t="s">
        <v>4391</v>
      </c>
      <c r="C478" s="502"/>
      <c r="D478" s="502"/>
      <c r="E478" s="502"/>
      <c r="F478" s="502"/>
      <c r="G478" s="502"/>
      <c r="H478" s="515"/>
      <c r="I478" s="516"/>
      <c r="J478" s="519"/>
      <c r="K478" s="520"/>
      <c r="L478" s="518"/>
      <c r="M478" s="507">
        <v>1127.1660000000002</v>
      </c>
      <c r="O478" s="37"/>
    </row>
    <row r="479" spans="1:15" s="493" customFormat="1" x14ac:dyDescent="0.25">
      <c r="A479" s="15">
        <v>543001</v>
      </c>
      <c r="B479" s="43" t="s">
        <v>4392</v>
      </c>
      <c r="C479" s="40" t="s">
        <v>70</v>
      </c>
      <c r="D479" s="40"/>
      <c r="E479" s="40"/>
      <c r="F479" s="40"/>
      <c r="G479" s="40"/>
      <c r="H479" s="47" t="s">
        <v>69</v>
      </c>
      <c r="I479" s="511">
        <v>1259.9100000000001</v>
      </c>
      <c r="J479" s="512">
        <v>0.90809999999999991</v>
      </c>
      <c r="K479" s="512">
        <v>1.0089999999999999</v>
      </c>
      <c r="L479" s="513">
        <v>1144.0999999999999</v>
      </c>
      <c r="M479" s="70">
        <v>95.341999999999999</v>
      </c>
      <c r="O479" s="37"/>
    </row>
    <row r="480" spans="1:15" s="493" customFormat="1" x14ac:dyDescent="0.25">
      <c r="A480" s="15">
        <v>543001</v>
      </c>
      <c r="B480" s="43" t="s">
        <v>4393</v>
      </c>
      <c r="C480" s="40"/>
      <c r="D480" s="40" t="s">
        <v>70</v>
      </c>
      <c r="E480" s="40"/>
      <c r="F480" s="40"/>
      <c r="G480" s="40"/>
      <c r="H480" s="47" t="s">
        <v>69</v>
      </c>
      <c r="I480" s="511">
        <v>1555.4</v>
      </c>
      <c r="J480" s="512">
        <v>0.90480599999999989</v>
      </c>
      <c r="K480" s="512">
        <v>1.0053399999999999</v>
      </c>
      <c r="L480" s="513">
        <v>1407.3</v>
      </c>
      <c r="M480" s="70">
        <v>117.27500000000001</v>
      </c>
      <c r="O480" s="37"/>
    </row>
    <row r="481" spans="1:15" s="493" customFormat="1" x14ac:dyDescent="0.25">
      <c r="A481" s="15">
        <v>543001</v>
      </c>
      <c r="B481" s="43" t="s">
        <v>4394</v>
      </c>
      <c r="C481" s="40"/>
      <c r="D481" s="40" t="s">
        <v>71</v>
      </c>
      <c r="E481" s="40"/>
      <c r="F481" s="40"/>
      <c r="G481" s="40"/>
      <c r="H481" s="47" t="s">
        <v>69</v>
      </c>
      <c r="I481" s="511">
        <v>1555.4</v>
      </c>
      <c r="J481" s="512">
        <v>0.90333000000000008</v>
      </c>
      <c r="K481" s="512">
        <v>1.0037</v>
      </c>
      <c r="L481" s="513">
        <v>1405</v>
      </c>
      <c r="M481" s="70">
        <v>117.083</v>
      </c>
      <c r="O481" s="37"/>
    </row>
    <row r="482" spans="1:15" s="493" customFormat="1" x14ac:dyDescent="0.25">
      <c r="A482" s="15">
        <v>543001</v>
      </c>
      <c r="B482" s="41" t="s">
        <v>4395</v>
      </c>
      <c r="C482" s="40"/>
      <c r="D482" s="40" t="s">
        <v>70</v>
      </c>
      <c r="E482" s="40"/>
      <c r="F482" s="40"/>
      <c r="G482" s="40"/>
      <c r="H482" s="47" t="s">
        <v>69</v>
      </c>
      <c r="I482" s="511">
        <v>1555.4</v>
      </c>
      <c r="J482" s="512">
        <v>0.90371699999999999</v>
      </c>
      <c r="K482" s="512">
        <v>1.00413</v>
      </c>
      <c r="L482" s="513">
        <v>1405.6</v>
      </c>
      <c r="M482" s="70">
        <v>117.133</v>
      </c>
      <c r="O482" s="37"/>
    </row>
    <row r="483" spans="1:15" x14ac:dyDescent="0.25">
      <c r="A483" s="15">
        <v>543001</v>
      </c>
      <c r="B483" s="43" t="s">
        <v>4396</v>
      </c>
      <c r="C483" s="40"/>
      <c r="D483" s="40"/>
      <c r="E483" s="40"/>
      <c r="F483" s="40"/>
      <c r="G483" s="40" t="s">
        <v>70</v>
      </c>
      <c r="H483" s="47" t="s">
        <v>69</v>
      </c>
      <c r="I483" s="511">
        <v>4474.8</v>
      </c>
      <c r="J483" s="512">
        <v>0.91609199999999991</v>
      </c>
      <c r="K483" s="512">
        <v>1.0178799999999999</v>
      </c>
      <c r="L483" s="513">
        <v>4099.3</v>
      </c>
      <c r="M483" s="70">
        <v>341.608</v>
      </c>
      <c r="N483" s="493"/>
      <c r="O483" s="37"/>
    </row>
    <row r="484" spans="1:15" x14ac:dyDescent="0.25">
      <c r="A484" s="15">
        <v>543001</v>
      </c>
      <c r="B484" s="539" t="s">
        <v>4397</v>
      </c>
      <c r="C484" s="85"/>
      <c r="D484" s="85"/>
      <c r="E484" s="85"/>
      <c r="F484" s="85"/>
      <c r="G484" s="85" t="s">
        <v>70</v>
      </c>
      <c r="H484" s="47" t="s">
        <v>69</v>
      </c>
      <c r="I484" s="511">
        <v>4474.8</v>
      </c>
      <c r="J484" s="512">
        <v>0.90836100000000009</v>
      </c>
      <c r="K484" s="512">
        <v>1.00929</v>
      </c>
      <c r="L484" s="513">
        <v>4064.7</v>
      </c>
      <c r="M484" s="70">
        <v>338.72500000000002</v>
      </c>
      <c r="N484" s="493"/>
      <c r="O484" s="37"/>
    </row>
  </sheetData>
  <mergeCells count="11">
    <mergeCell ref="M12:M13"/>
    <mergeCell ref="J1:M1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</mergeCells>
  <conditionalFormatting sqref="A1">
    <cfRule type="duplicateValues" dxfId="99" priority="8"/>
  </conditionalFormatting>
  <conditionalFormatting sqref="A2">
    <cfRule type="duplicateValues" dxfId="98" priority="7"/>
  </conditionalFormatting>
  <conditionalFormatting sqref="J1:J3">
    <cfRule type="duplicateValues" dxfId="97" priority="5"/>
  </conditionalFormatting>
  <conditionalFormatting sqref="C13">
    <cfRule type="duplicateValues" dxfId="96" priority="2" stopIfTrue="1"/>
  </conditionalFormatting>
  <conditionalFormatting sqref="C414:C417">
    <cfRule type="duplicateValues" dxfId="95" priority="1" stopIfTrue="1"/>
  </conditionalFormatting>
  <conditionalFormatting sqref="C97:C104 C106:C108">
    <cfRule type="duplicateValues" dxfId="94" priority="3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AD0B8-ED1D-4134-AEA5-3B3A15C4B5B2}">
  <dimension ref="A1:G380"/>
  <sheetViews>
    <sheetView workbookViewId="0">
      <selection activeCell="B2" sqref="B2"/>
    </sheetView>
  </sheetViews>
  <sheetFormatPr defaultRowHeight="15" x14ac:dyDescent="0.25"/>
  <cols>
    <col min="1" max="1" width="10.5703125" style="352" customWidth="1"/>
    <col min="2" max="2" width="142.7109375" style="90" customWidth="1"/>
    <col min="3" max="256" width="9.140625" style="4"/>
    <col min="257" max="257" width="10.5703125" style="4" customWidth="1"/>
    <col min="258" max="258" width="142.7109375" style="4" customWidth="1"/>
    <col min="259" max="512" width="9.140625" style="4"/>
    <col min="513" max="513" width="10.5703125" style="4" customWidth="1"/>
    <col min="514" max="514" width="142.7109375" style="4" customWidth="1"/>
    <col min="515" max="768" width="9.140625" style="4"/>
    <col min="769" max="769" width="10.5703125" style="4" customWidth="1"/>
    <col min="770" max="770" width="142.7109375" style="4" customWidth="1"/>
    <col min="771" max="1024" width="9.140625" style="4"/>
    <col min="1025" max="1025" width="10.5703125" style="4" customWidth="1"/>
    <col min="1026" max="1026" width="142.7109375" style="4" customWidth="1"/>
    <col min="1027" max="1280" width="9.140625" style="4"/>
    <col min="1281" max="1281" width="10.5703125" style="4" customWidth="1"/>
    <col min="1282" max="1282" width="142.7109375" style="4" customWidth="1"/>
    <col min="1283" max="1536" width="9.140625" style="4"/>
    <col min="1537" max="1537" width="10.5703125" style="4" customWidth="1"/>
    <col min="1538" max="1538" width="142.7109375" style="4" customWidth="1"/>
    <col min="1539" max="1792" width="9.140625" style="4"/>
    <col min="1793" max="1793" width="10.5703125" style="4" customWidth="1"/>
    <col min="1794" max="1794" width="142.7109375" style="4" customWidth="1"/>
    <col min="1795" max="2048" width="9.140625" style="4"/>
    <col min="2049" max="2049" width="10.5703125" style="4" customWidth="1"/>
    <col min="2050" max="2050" width="142.7109375" style="4" customWidth="1"/>
    <col min="2051" max="2304" width="9.140625" style="4"/>
    <col min="2305" max="2305" width="10.5703125" style="4" customWidth="1"/>
    <col min="2306" max="2306" width="142.7109375" style="4" customWidth="1"/>
    <col min="2307" max="2560" width="9.140625" style="4"/>
    <col min="2561" max="2561" width="10.5703125" style="4" customWidth="1"/>
    <col min="2562" max="2562" width="142.7109375" style="4" customWidth="1"/>
    <col min="2563" max="2816" width="9.140625" style="4"/>
    <col min="2817" max="2817" width="10.5703125" style="4" customWidth="1"/>
    <col min="2818" max="2818" width="142.7109375" style="4" customWidth="1"/>
    <col min="2819" max="3072" width="9.140625" style="4"/>
    <col min="3073" max="3073" width="10.5703125" style="4" customWidth="1"/>
    <col min="3074" max="3074" width="142.7109375" style="4" customWidth="1"/>
    <col min="3075" max="3328" width="9.140625" style="4"/>
    <col min="3329" max="3329" width="10.5703125" style="4" customWidth="1"/>
    <col min="3330" max="3330" width="142.7109375" style="4" customWidth="1"/>
    <col min="3331" max="3584" width="9.140625" style="4"/>
    <col min="3585" max="3585" width="10.5703125" style="4" customWidth="1"/>
    <col min="3586" max="3586" width="142.7109375" style="4" customWidth="1"/>
    <col min="3587" max="3840" width="9.140625" style="4"/>
    <col min="3841" max="3841" width="10.5703125" style="4" customWidth="1"/>
    <col min="3842" max="3842" width="142.7109375" style="4" customWidth="1"/>
    <col min="3843" max="4096" width="9.140625" style="4"/>
    <col min="4097" max="4097" width="10.5703125" style="4" customWidth="1"/>
    <col min="4098" max="4098" width="142.7109375" style="4" customWidth="1"/>
    <col min="4099" max="4352" width="9.140625" style="4"/>
    <col min="4353" max="4353" width="10.5703125" style="4" customWidth="1"/>
    <col min="4354" max="4354" width="142.7109375" style="4" customWidth="1"/>
    <col min="4355" max="4608" width="9.140625" style="4"/>
    <col min="4609" max="4609" width="10.5703125" style="4" customWidth="1"/>
    <col min="4610" max="4610" width="142.7109375" style="4" customWidth="1"/>
    <col min="4611" max="4864" width="9.140625" style="4"/>
    <col min="4865" max="4865" width="10.5703125" style="4" customWidth="1"/>
    <col min="4866" max="4866" width="142.7109375" style="4" customWidth="1"/>
    <col min="4867" max="5120" width="9.140625" style="4"/>
    <col min="5121" max="5121" width="10.5703125" style="4" customWidth="1"/>
    <col min="5122" max="5122" width="142.7109375" style="4" customWidth="1"/>
    <col min="5123" max="5376" width="9.140625" style="4"/>
    <col min="5377" max="5377" width="10.5703125" style="4" customWidth="1"/>
    <col min="5378" max="5378" width="142.7109375" style="4" customWidth="1"/>
    <col min="5379" max="5632" width="9.140625" style="4"/>
    <col min="5633" max="5633" width="10.5703125" style="4" customWidth="1"/>
    <col min="5634" max="5634" width="142.7109375" style="4" customWidth="1"/>
    <col min="5635" max="5888" width="9.140625" style="4"/>
    <col min="5889" max="5889" width="10.5703125" style="4" customWidth="1"/>
    <col min="5890" max="5890" width="142.7109375" style="4" customWidth="1"/>
    <col min="5891" max="6144" width="9.140625" style="4"/>
    <col min="6145" max="6145" width="10.5703125" style="4" customWidth="1"/>
    <col min="6146" max="6146" width="142.7109375" style="4" customWidth="1"/>
    <col min="6147" max="6400" width="9.140625" style="4"/>
    <col min="6401" max="6401" width="10.5703125" style="4" customWidth="1"/>
    <col min="6402" max="6402" width="142.7109375" style="4" customWidth="1"/>
    <col min="6403" max="6656" width="9.140625" style="4"/>
    <col min="6657" max="6657" width="10.5703125" style="4" customWidth="1"/>
    <col min="6658" max="6658" width="142.7109375" style="4" customWidth="1"/>
    <col min="6659" max="6912" width="9.140625" style="4"/>
    <col min="6913" max="6913" width="10.5703125" style="4" customWidth="1"/>
    <col min="6914" max="6914" width="142.7109375" style="4" customWidth="1"/>
    <col min="6915" max="7168" width="9.140625" style="4"/>
    <col min="7169" max="7169" width="10.5703125" style="4" customWidth="1"/>
    <col min="7170" max="7170" width="142.7109375" style="4" customWidth="1"/>
    <col min="7171" max="7424" width="9.140625" style="4"/>
    <col min="7425" max="7425" width="10.5703125" style="4" customWidth="1"/>
    <col min="7426" max="7426" width="142.7109375" style="4" customWidth="1"/>
    <col min="7427" max="7680" width="9.140625" style="4"/>
    <col min="7681" max="7681" width="10.5703125" style="4" customWidth="1"/>
    <col min="7682" max="7682" width="142.7109375" style="4" customWidth="1"/>
    <col min="7683" max="7936" width="9.140625" style="4"/>
    <col min="7937" max="7937" width="10.5703125" style="4" customWidth="1"/>
    <col min="7938" max="7938" width="142.7109375" style="4" customWidth="1"/>
    <col min="7939" max="8192" width="9.140625" style="4"/>
    <col min="8193" max="8193" width="10.5703125" style="4" customWidth="1"/>
    <col min="8194" max="8194" width="142.7109375" style="4" customWidth="1"/>
    <col min="8195" max="8448" width="9.140625" style="4"/>
    <col min="8449" max="8449" width="10.5703125" style="4" customWidth="1"/>
    <col min="8450" max="8450" width="142.7109375" style="4" customWidth="1"/>
    <col min="8451" max="8704" width="9.140625" style="4"/>
    <col min="8705" max="8705" width="10.5703125" style="4" customWidth="1"/>
    <col min="8706" max="8706" width="142.7109375" style="4" customWidth="1"/>
    <col min="8707" max="8960" width="9.140625" style="4"/>
    <col min="8961" max="8961" width="10.5703125" style="4" customWidth="1"/>
    <col min="8962" max="8962" width="142.7109375" style="4" customWidth="1"/>
    <col min="8963" max="9216" width="9.140625" style="4"/>
    <col min="9217" max="9217" width="10.5703125" style="4" customWidth="1"/>
    <col min="9218" max="9218" width="142.7109375" style="4" customWidth="1"/>
    <col min="9219" max="9472" width="9.140625" style="4"/>
    <col min="9473" max="9473" width="10.5703125" style="4" customWidth="1"/>
    <col min="9474" max="9474" width="142.7109375" style="4" customWidth="1"/>
    <col min="9475" max="9728" width="9.140625" style="4"/>
    <col min="9729" max="9729" width="10.5703125" style="4" customWidth="1"/>
    <col min="9730" max="9730" width="142.7109375" style="4" customWidth="1"/>
    <col min="9731" max="9984" width="9.140625" style="4"/>
    <col min="9985" max="9985" width="10.5703125" style="4" customWidth="1"/>
    <col min="9986" max="9986" width="142.7109375" style="4" customWidth="1"/>
    <col min="9987" max="10240" width="9.140625" style="4"/>
    <col min="10241" max="10241" width="10.5703125" style="4" customWidth="1"/>
    <col min="10242" max="10242" width="142.7109375" style="4" customWidth="1"/>
    <col min="10243" max="10496" width="9.140625" style="4"/>
    <col min="10497" max="10497" width="10.5703125" style="4" customWidth="1"/>
    <col min="10498" max="10498" width="142.7109375" style="4" customWidth="1"/>
    <col min="10499" max="10752" width="9.140625" style="4"/>
    <col min="10753" max="10753" width="10.5703125" style="4" customWidth="1"/>
    <col min="10754" max="10754" width="142.7109375" style="4" customWidth="1"/>
    <col min="10755" max="11008" width="9.140625" style="4"/>
    <col min="11009" max="11009" width="10.5703125" style="4" customWidth="1"/>
    <col min="11010" max="11010" width="142.7109375" style="4" customWidth="1"/>
    <col min="11011" max="11264" width="9.140625" style="4"/>
    <col min="11265" max="11265" width="10.5703125" style="4" customWidth="1"/>
    <col min="11266" max="11266" width="142.7109375" style="4" customWidth="1"/>
    <col min="11267" max="11520" width="9.140625" style="4"/>
    <col min="11521" max="11521" width="10.5703125" style="4" customWidth="1"/>
    <col min="11522" max="11522" width="142.7109375" style="4" customWidth="1"/>
    <col min="11523" max="11776" width="9.140625" style="4"/>
    <col min="11777" max="11777" width="10.5703125" style="4" customWidth="1"/>
    <col min="11778" max="11778" width="142.7109375" style="4" customWidth="1"/>
    <col min="11779" max="12032" width="9.140625" style="4"/>
    <col min="12033" max="12033" width="10.5703125" style="4" customWidth="1"/>
    <col min="12034" max="12034" width="142.7109375" style="4" customWidth="1"/>
    <col min="12035" max="12288" width="9.140625" style="4"/>
    <col min="12289" max="12289" width="10.5703125" style="4" customWidth="1"/>
    <col min="12290" max="12290" width="142.7109375" style="4" customWidth="1"/>
    <col min="12291" max="12544" width="9.140625" style="4"/>
    <col min="12545" max="12545" width="10.5703125" style="4" customWidth="1"/>
    <col min="12546" max="12546" width="142.7109375" style="4" customWidth="1"/>
    <col min="12547" max="12800" width="9.140625" style="4"/>
    <col min="12801" max="12801" width="10.5703125" style="4" customWidth="1"/>
    <col min="12802" max="12802" width="142.7109375" style="4" customWidth="1"/>
    <col min="12803" max="13056" width="9.140625" style="4"/>
    <col min="13057" max="13057" width="10.5703125" style="4" customWidth="1"/>
    <col min="13058" max="13058" width="142.7109375" style="4" customWidth="1"/>
    <col min="13059" max="13312" width="9.140625" style="4"/>
    <col min="13313" max="13313" width="10.5703125" style="4" customWidth="1"/>
    <col min="13314" max="13314" width="142.7109375" style="4" customWidth="1"/>
    <col min="13315" max="13568" width="9.140625" style="4"/>
    <col min="13569" max="13569" width="10.5703125" style="4" customWidth="1"/>
    <col min="13570" max="13570" width="142.7109375" style="4" customWidth="1"/>
    <col min="13571" max="13824" width="9.140625" style="4"/>
    <col min="13825" max="13825" width="10.5703125" style="4" customWidth="1"/>
    <col min="13826" max="13826" width="142.7109375" style="4" customWidth="1"/>
    <col min="13827" max="14080" width="9.140625" style="4"/>
    <col min="14081" max="14081" width="10.5703125" style="4" customWidth="1"/>
    <col min="14082" max="14082" width="142.7109375" style="4" customWidth="1"/>
    <col min="14083" max="14336" width="9.140625" style="4"/>
    <col min="14337" max="14337" width="10.5703125" style="4" customWidth="1"/>
    <col min="14338" max="14338" width="142.7109375" style="4" customWidth="1"/>
    <col min="14339" max="14592" width="9.140625" style="4"/>
    <col min="14593" max="14593" width="10.5703125" style="4" customWidth="1"/>
    <col min="14594" max="14594" width="142.7109375" style="4" customWidth="1"/>
    <col min="14595" max="14848" width="9.140625" style="4"/>
    <col min="14849" max="14849" width="10.5703125" style="4" customWidth="1"/>
    <col min="14850" max="14850" width="142.7109375" style="4" customWidth="1"/>
    <col min="14851" max="15104" width="9.140625" style="4"/>
    <col min="15105" max="15105" width="10.5703125" style="4" customWidth="1"/>
    <col min="15106" max="15106" width="142.7109375" style="4" customWidth="1"/>
    <col min="15107" max="15360" width="9.140625" style="4"/>
    <col min="15361" max="15361" width="10.5703125" style="4" customWidth="1"/>
    <col min="15362" max="15362" width="142.7109375" style="4" customWidth="1"/>
    <col min="15363" max="15616" width="9.140625" style="4"/>
    <col min="15617" max="15617" width="10.5703125" style="4" customWidth="1"/>
    <col min="15618" max="15618" width="142.7109375" style="4" customWidth="1"/>
    <col min="15619" max="15872" width="9.140625" style="4"/>
    <col min="15873" max="15873" width="10.5703125" style="4" customWidth="1"/>
    <col min="15874" max="15874" width="142.7109375" style="4" customWidth="1"/>
    <col min="15875" max="16128" width="9.140625" style="4"/>
    <col min="16129" max="16129" width="10.5703125" style="4" customWidth="1"/>
    <col min="16130" max="16130" width="142.7109375" style="4" customWidth="1"/>
    <col min="16131" max="16384" width="9.140625" style="4"/>
  </cols>
  <sheetData>
    <row r="1" spans="1:2" x14ac:dyDescent="0.25">
      <c r="B1" s="89" t="s">
        <v>3715</v>
      </c>
    </row>
    <row r="2" spans="1:2" x14ac:dyDescent="0.25">
      <c r="B2" s="88" t="s">
        <v>53</v>
      </c>
    </row>
    <row r="3" spans="1:2" x14ac:dyDescent="0.25">
      <c r="B3" s="88" t="s">
        <v>3916</v>
      </c>
    </row>
    <row r="5" spans="1:2" x14ac:dyDescent="0.25">
      <c r="A5" s="350"/>
      <c r="B5" s="11" t="s">
        <v>3109</v>
      </c>
    </row>
    <row r="6" spans="1:2" x14ac:dyDescent="0.25">
      <c r="A6" s="350"/>
      <c r="B6" s="11" t="s">
        <v>55</v>
      </c>
    </row>
    <row r="7" spans="1:2" x14ac:dyDescent="0.25">
      <c r="A7" s="350"/>
      <c r="B7" s="11" t="s">
        <v>3917</v>
      </c>
    </row>
    <row r="8" spans="1:2" x14ac:dyDescent="0.25">
      <c r="A8" s="350"/>
      <c r="B8" s="13" t="s">
        <v>3918</v>
      </c>
    </row>
    <row r="9" spans="1:2" x14ac:dyDescent="0.25">
      <c r="A9" s="308"/>
      <c r="B9" s="351"/>
    </row>
    <row r="10" spans="1:2" s="2" customFormat="1" ht="37.5" customHeight="1" x14ac:dyDescent="0.25">
      <c r="A10" s="941" t="s">
        <v>3110</v>
      </c>
      <c r="B10" s="941"/>
    </row>
    <row r="11" spans="1:2" s="2" customFormat="1" x14ac:dyDescent="0.25">
      <c r="A11" s="31"/>
      <c r="B11" s="86"/>
    </row>
    <row r="12" spans="1:2" s="2" customFormat="1" ht="15.75" x14ac:dyDescent="0.25">
      <c r="A12" s="284" t="s">
        <v>3111</v>
      </c>
      <c r="B12" s="284" t="s">
        <v>3112</v>
      </c>
    </row>
    <row r="13" spans="1:2" s="2" customFormat="1" x14ac:dyDescent="0.25">
      <c r="A13" s="80" t="s">
        <v>1607</v>
      </c>
      <c r="B13" s="95" t="s">
        <v>1608</v>
      </c>
    </row>
    <row r="14" spans="1:2" s="2" customFormat="1" x14ac:dyDescent="0.25">
      <c r="A14" s="80" t="s">
        <v>1613</v>
      </c>
      <c r="B14" s="95" t="s">
        <v>1614</v>
      </c>
    </row>
    <row r="15" spans="1:2" s="2" customFormat="1" ht="15.75" customHeight="1" x14ac:dyDescent="0.25">
      <c r="A15" s="21" t="s">
        <v>1617</v>
      </c>
      <c r="B15" s="95" t="s">
        <v>1616</v>
      </c>
    </row>
    <row r="16" spans="1:2" s="2" customFormat="1" ht="15.75" customHeight="1" x14ac:dyDescent="0.25">
      <c r="A16" s="21" t="s">
        <v>1618</v>
      </c>
      <c r="B16" s="95" t="s">
        <v>1619</v>
      </c>
    </row>
    <row r="17" spans="1:2" s="2" customFormat="1" x14ac:dyDescent="0.25">
      <c r="A17" s="21" t="s">
        <v>1622</v>
      </c>
      <c r="B17" s="95" t="s">
        <v>1621</v>
      </c>
    </row>
    <row r="18" spans="1:2" s="2" customFormat="1" x14ac:dyDescent="0.25">
      <c r="A18" s="21" t="s">
        <v>1623</v>
      </c>
      <c r="B18" s="95" t="s">
        <v>1624</v>
      </c>
    </row>
    <row r="19" spans="1:2" s="2" customFormat="1" x14ac:dyDescent="0.25">
      <c r="A19" s="80" t="s">
        <v>1635</v>
      </c>
      <c r="B19" s="95" t="s">
        <v>1636</v>
      </c>
    </row>
    <row r="20" spans="1:2" s="2" customFormat="1" x14ac:dyDescent="0.25">
      <c r="A20" s="80" t="s">
        <v>1637</v>
      </c>
      <c r="B20" s="95" t="s">
        <v>1638</v>
      </c>
    </row>
    <row r="21" spans="1:2" s="2" customFormat="1" x14ac:dyDescent="0.25">
      <c r="A21" s="21" t="s">
        <v>6441</v>
      </c>
      <c r="B21" s="95" t="s">
        <v>6442</v>
      </c>
    </row>
    <row r="22" spans="1:2" s="2" customFormat="1" x14ac:dyDescent="0.25">
      <c r="A22" s="21" t="s">
        <v>6445</v>
      </c>
      <c r="B22" s="95" t="s">
        <v>6446</v>
      </c>
    </row>
    <row r="23" spans="1:2" s="2" customFormat="1" x14ac:dyDescent="0.25">
      <c r="A23" s="21" t="s">
        <v>1643</v>
      </c>
      <c r="B23" s="22" t="s">
        <v>1644</v>
      </c>
    </row>
    <row r="24" spans="1:2" s="2" customFormat="1" x14ac:dyDescent="0.25">
      <c r="A24" s="21" t="s">
        <v>1645</v>
      </c>
      <c r="B24" s="22" t="s">
        <v>1646</v>
      </c>
    </row>
    <row r="25" spans="1:2" s="2" customFormat="1" x14ac:dyDescent="0.25">
      <c r="A25" s="21" t="s">
        <v>1647</v>
      </c>
      <c r="B25" s="22" t="s">
        <v>1648</v>
      </c>
    </row>
    <row r="26" spans="1:2" s="2" customFormat="1" x14ac:dyDescent="0.25">
      <c r="A26" s="80" t="s">
        <v>1653</v>
      </c>
      <c r="B26" s="95" t="s">
        <v>1654</v>
      </c>
    </row>
    <row r="27" spans="1:2" s="2" customFormat="1" x14ac:dyDescent="0.25">
      <c r="A27" s="80" t="s">
        <v>1677</v>
      </c>
      <c r="B27" s="95" t="s">
        <v>3113</v>
      </c>
    </row>
    <row r="28" spans="1:2" s="2" customFormat="1" x14ac:dyDescent="0.25">
      <c r="A28" s="80" t="s">
        <v>1693</v>
      </c>
      <c r="B28" s="95" t="s">
        <v>1694</v>
      </c>
    </row>
    <row r="29" spans="1:2" s="2" customFormat="1" x14ac:dyDescent="0.25">
      <c r="A29" s="21" t="s">
        <v>1695</v>
      </c>
      <c r="B29" s="95" t="s">
        <v>3114</v>
      </c>
    </row>
    <row r="30" spans="1:2" s="2" customFormat="1" x14ac:dyDescent="0.25">
      <c r="A30" s="80" t="s">
        <v>1697</v>
      </c>
      <c r="B30" s="95" t="s">
        <v>3115</v>
      </c>
    </row>
    <row r="31" spans="1:2" s="2" customFormat="1" x14ac:dyDescent="0.25">
      <c r="A31" s="21" t="s">
        <v>6455</v>
      </c>
      <c r="B31" s="95" t="s">
        <v>6456</v>
      </c>
    </row>
    <row r="32" spans="1:2" s="2" customFormat="1" x14ac:dyDescent="0.25">
      <c r="A32" s="21" t="s">
        <v>6459</v>
      </c>
      <c r="B32" s="95" t="s">
        <v>6460</v>
      </c>
    </row>
    <row r="33" spans="1:2" s="2" customFormat="1" x14ac:dyDescent="0.25">
      <c r="A33" s="21" t="s">
        <v>6463</v>
      </c>
      <c r="B33" s="95" t="s">
        <v>6464</v>
      </c>
    </row>
    <row r="34" spans="1:2" s="2" customFormat="1" x14ac:dyDescent="0.25">
      <c r="A34" s="21" t="s">
        <v>6467</v>
      </c>
      <c r="B34" s="95" t="s">
        <v>6468</v>
      </c>
    </row>
    <row r="35" spans="1:2" s="2" customFormat="1" x14ac:dyDescent="0.25">
      <c r="A35" s="80" t="s">
        <v>1719</v>
      </c>
      <c r="B35" s="95" t="s">
        <v>1720</v>
      </c>
    </row>
    <row r="36" spans="1:2" s="2" customFormat="1" x14ac:dyDescent="0.25">
      <c r="A36" s="21" t="s">
        <v>6471</v>
      </c>
      <c r="B36" s="95" t="s">
        <v>6472</v>
      </c>
    </row>
    <row r="37" spans="1:2" s="2" customFormat="1" x14ac:dyDescent="0.25">
      <c r="A37" s="21" t="s">
        <v>6475</v>
      </c>
      <c r="B37" s="95" t="s">
        <v>6476</v>
      </c>
    </row>
    <row r="38" spans="1:2" s="2" customFormat="1" x14ac:dyDescent="0.25">
      <c r="A38" s="21" t="s">
        <v>6479</v>
      </c>
      <c r="B38" s="95" t="s">
        <v>6480</v>
      </c>
    </row>
    <row r="39" spans="1:2" s="2" customFormat="1" x14ac:dyDescent="0.25">
      <c r="A39" s="21" t="s">
        <v>1733</v>
      </c>
      <c r="B39" s="22" t="s">
        <v>1734</v>
      </c>
    </row>
    <row r="40" spans="1:2" s="2" customFormat="1" x14ac:dyDescent="0.25">
      <c r="A40" s="80" t="s">
        <v>1747</v>
      </c>
      <c r="B40" s="95" t="s">
        <v>1748</v>
      </c>
    </row>
    <row r="41" spans="1:2" s="2" customFormat="1" x14ac:dyDescent="0.25">
      <c r="A41" s="80" t="s">
        <v>1749</v>
      </c>
      <c r="B41" s="95" t="s">
        <v>1750</v>
      </c>
    </row>
    <row r="42" spans="1:2" s="2" customFormat="1" x14ac:dyDescent="0.25">
      <c r="A42" s="80" t="s">
        <v>1765</v>
      </c>
      <c r="B42" s="95" t="s">
        <v>1766</v>
      </c>
    </row>
    <row r="43" spans="1:2" s="2" customFormat="1" x14ac:dyDescent="0.25">
      <c r="A43" s="21" t="s">
        <v>1769</v>
      </c>
      <c r="B43" s="95" t="s">
        <v>1770</v>
      </c>
    </row>
    <row r="44" spans="1:2" s="2" customFormat="1" x14ac:dyDescent="0.25">
      <c r="A44" s="21" t="s">
        <v>1771</v>
      </c>
      <c r="B44" s="95" t="s">
        <v>1772</v>
      </c>
    </row>
    <row r="45" spans="1:2" s="2" customFormat="1" x14ac:dyDescent="0.25">
      <c r="A45" s="21" t="s">
        <v>6483</v>
      </c>
      <c r="B45" s="95" t="s">
        <v>6484</v>
      </c>
    </row>
    <row r="46" spans="1:2" s="2" customFormat="1" x14ac:dyDescent="0.25">
      <c r="A46" s="21" t="s">
        <v>6487</v>
      </c>
      <c r="B46" s="95" t="s">
        <v>6488</v>
      </c>
    </row>
    <row r="47" spans="1:2" s="2" customFormat="1" x14ac:dyDescent="0.25">
      <c r="A47" s="21" t="s">
        <v>6491</v>
      </c>
      <c r="B47" s="95" t="s">
        <v>6492</v>
      </c>
    </row>
    <row r="48" spans="1:2" s="2" customFormat="1" x14ac:dyDescent="0.25">
      <c r="A48" s="21" t="s">
        <v>6495</v>
      </c>
      <c r="B48" s="95" t="s">
        <v>6496</v>
      </c>
    </row>
    <row r="49" spans="1:2" s="2" customFormat="1" x14ac:dyDescent="0.25">
      <c r="A49" s="80" t="s">
        <v>1821</v>
      </c>
      <c r="B49" s="95" t="s">
        <v>1822</v>
      </c>
    </row>
    <row r="50" spans="1:2" s="2" customFormat="1" x14ac:dyDescent="0.25">
      <c r="A50" s="21" t="s">
        <v>1825</v>
      </c>
      <c r="B50" s="22" t="s">
        <v>1826</v>
      </c>
    </row>
    <row r="51" spans="1:2" s="2" customFormat="1" x14ac:dyDescent="0.25">
      <c r="A51" s="21" t="s">
        <v>6499</v>
      </c>
      <c r="B51" s="22" t="s">
        <v>6957</v>
      </c>
    </row>
    <row r="52" spans="1:2" s="2" customFormat="1" x14ac:dyDescent="0.25">
      <c r="A52" s="21" t="s">
        <v>6501</v>
      </c>
      <c r="B52" s="22" t="s">
        <v>6960</v>
      </c>
    </row>
    <row r="53" spans="1:2" s="2" customFormat="1" x14ac:dyDescent="0.25">
      <c r="A53" s="21" t="s">
        <v>1871</v>
      </c>
      <c r="B53" s="95" t="s">
        <v>3116</v>
      </c>
    </row>
    <row r="54" spans="1:2" s="2" customFormat="1" x14ac:dyDescent="0.25">
      <c r="A54" s="80" t="s">
        <v>1874</v>
      </c>
      <c r="B54" s="95" t="s">
        <v>3117</v>
      </c>
    </row>
    <row r="55" spans="1:2" s="2" customFormat="1" x14ac:dyDescent="0.25">
      <c r="A55" s="80" t="s">
        <v>1918</v>
      </c>
      <c r="B55" s="95" t="s">
        <v>1919</v>
      </c>
    </row>
    <row r="56" spans="1:2" s="2" customFormat="1" x14ac:dyDescent="0.25">
      <c r="A56" s="21" t="s">
        <v>6509</v>
      </c>
      <c r="B56" s="95" t="s">
        <v>6510</v>
      </c>
    </row>
    <row r="57" spans="1:2" s="2" customFormat="1" x14ac:dyDescent="0.25">
      <c r="A57" s="21" t="s">
        <v>6513</v>
      </c>
      <c r="B57" s="95" t="s">
        <v>6514</v>
      </c>
    </row>
    <row r="58" spans="1:2" s="2" customFormat="1" x14ac:dyDescent="0.25">
      <c r="A58" s="21" t="s">
        <v>6517</v>
      </c>
      <c r="B58" s="95" t="s">
        <v>6518</v>
      </c>
    </row>
    <row r="59" spans="1:2" s="2" customFormat="1" x14ac:dyDescent="0.25">
      <c r="A59" s="21" t="s">
        <v>6521</v>
      </c>
      <c r="B59" s="95" t="s">
        <v>6522</v>
      </c>
    </row>
    <row r="60" spans="1:2" s="2" customFormat="1" x14ac:dyDescent="0.25">
      <c r="A60" s="21" t="s">
        <v>6525</v>
      </c>
      <c r="B60" s="95" t="s">
        <v>6526</v>
      </c>
    </row>
    <row r="61" spans="1:2" s="2" customFormat="1" x14ac:dyDescent="0.25">
      <c r="A61" s="21" t="s">
        <v>6529</v>
      </c>
      <c r="B61" s="95" t="s">
        <v>6530</v>
      </c>
    </row>
    <row r="62" spans="1:2" s="2" customFormat="1" x14ac:dyDescent="0.25">
      <c r="A62" s="80" t="s">
        <v>1970</v>
      </c>
      <c r="B62" s="95" t="s">
        <v>1971</v>
      </c>
    </row>
    <row r="63" spans="1:2" s="2" customFormat="1" x14ac:dyDescent="0.25">
      <c r="A63" s="80" t="s">
        <v>6533</v>
      </c>
      <c r="B63" s="95" t="s">
        <v>6534</v>
      </c>
    </row>
    <row r="64" spans="1:2" s="2" customFormat="1" x14ac:dyDescent="0.25">
      <c r="A64" s="21" t="s">
        <v>6537</v>
      </c>
      <c r="B64" s="95" t="s">
        <v>6538</v>
      </c>
    </row>
    <row r="65" spans="1:2" s="2" customFormat="1" x14ac:dyDescent="0.25">
      <c r="A65" s="80" t="s">
        <v>2016</v>
      </c>
      <c r="B65" s="95" t="s">
        <v>3118</v>
      </c>
    </row>
    <row r="66" spans="1:2" s="2" customFormat="1" x14ac:dyDescent="0.25">
      <c r="A66" s="21" t="s">
        <v>2032</v>
      </c>
      <c r="B66" s="95" t="s">
        <v>2033</v>
      </c>
    </row>
    <row r="67" spans="1:2" s="2" customFormat="1" x14ac:dyDescent="0.25">
      <c r="A67" s="80" t="s">
        <v>2046</v>
      </c>
      <c r="B67" s="95" t="s">
        <v>2047</v>
      </c>
    </row>
    <row r="68" spans="1:2" s="2" customFormat="1" x14ac:dyDescent="0.25">
      <c r="A68" s="80" t="s">
        <v>2054</v>
      </c>
      <c r="B68" s="95" t="s">
        <v>2055</v>
      </c>
    </row>
    <row r="69" spans="1:2" s="2" customFormat="1" x14ac:dyDescent="0.25">
      <c r="A69" s="80" t="s">
        <v>2060</v>
      </c>
      <c r="B69" s="95" t="s">
        <v>2061</v>
      </c>
    </row>
    <row r="70" spans="1:2" s="2" customFormat="1" x14ac:dyDescent="0.25">
      <c r="A70" s="80" t="s">
        <v>2066</v>
      </c>
      <c r="B70" s="95" t="s">
        <v>2067</v>
      </c>
    </row>
    <row r="71" spans="1:2" s="2" customFormat="1" x14ac:dyDescent="0.25">
      <c r="A71" s="21" t="s">
        <v>6541</v>
      </c>
      <c r="B71" s="317" t="s">
        <v>6542</v>
      </c>
    </row>
    <row r="72" spans="1:2" s="2" customFormat="1" x14ac:dyDescent="0.25">
      <c r="A72" s="21" t="s">
        <v>6545</v>
      </c>
      <c r="B72" s="95" t="s">
        <v>7545</v>
      </c>
    </row>
    <row r="73" spans="1:2" s="2" customFormat="1" x14ac:dyDescent="0.25">
      <c r="A73" s="21" t="s">
        <v>6546</v>
      </c>
      <c r="B73" s="319" t="s">
        <v>3119</v>
      </c>
    </row>
    <row r="74" spans="1:2" s="2" customFormat="1" x14ac:dyDescent="0.25">
      <c r="A74" s="21" t="s">
        <v>6547</v>
      </c>
      <c r="B74" s="319" t="s">
        <v>3120</v>
      </c>
    </row>
    <row r="75" spans="1:2" s="2" customFormat="1" x14ac:dyDescent="0.25">
      <c r="A75" s="21" t="s">
        <v>6548</v>
      </c>
      <c r="B75" s="319" t="s">
        <v>3121</v>
      </c>
    </row>
    <row r="76" spans="1:2" s="2" customFormat="1" x14ac:dyDescent="0.25">
      <c r="A76" s="21" t="s">
        <v>6549</v>
      </c>
      <c r="B76" s="319" t="s">
        <v>3122</v>
      </c>
    </row>
    <row r="77" spans="1:2" s="2" customFormat="1" x14ac:dyDescent="0.25">
      <c r="A77" s="21" t="s">
        <v>6550</v>
      </c>
      <c r="B77" s="319" t="s">
        <v>3123</v>
      </c>
    </row>
    <row r="78" spans="1:2" s="2" customFormat="1" ht="30" customHeight="1" x14ac:dyDescent="0.25">
      <c r="A78" s="21" t="s">
        <v>6551</v>
      </c>
      <c r="B78" s="319" t="s">
        <v>3124</v>
      </c>
    </row>
    <row r="79" spans="1:2" s="2" customFormat="1" x14ac:dyDescent="0.25">
      <c r="A79" s="21" t="s">
        <v>6552</v>
      </c>
      <c r="B79" s="319" t="s">
        <v>3125</v>
      </c>
    </row>
    <row r="80" spans="1:2" s="2" customFormat="1" x14ac:dyDescent="0.25">
      <c r="A80" s="21" t="s">
        <v>6554</v>
      </c>
      <c r="B80" s="319" t="s">
        <v>7546</v>
      </c>
    </row>
    <row r="81" spans="1:2" s="2" customFormat="1" x14ac:dyDescent="0.25">
      <c r="A81" s="21" t="s">
        <v>6572</v>
      </c>
      <c r="B81" s="319" t="s">
        <v>7547</v>
      </c>
    </row>
    <row r="82" spans="1:2" s="2" customFormat="1" x14ac:dyDescent="0.25">
      <c r="A82" s="21" t="s">
        <v>6574</v>
      </c>
      <c r="B82" s="319" t="s">
        <v>7548</v>
      </c>
    </row>
    <row r="83" spans="1:2" s="2" customFormat="1" x14ac:dyDescent="0.25">
      <c r="A83" s="21" t="s">
        <v>6576</v>
      </c>
      <c r="B83" s="319" t="s">
        <v>7549</v>
      </c>
    </row>
    <row r="84" spans="1:2" s="2" customFormat="1" ht="30" x14ac:dyDescent="0.25">
      <c r="A84" s="21" t="s">
        <v>6578</v>
      </c>
      <c r="B84" s="319" t="s">
        <v>7550</v>
      </c>
    </row>
    <row r="85" spans="1:2" s="2" customFormat="1" ht="30" x14ac:dyDescent="0.25">
      <c r="A85" s="21" t="s">
        <v>6580</v>
      </c>
      <c r="B85" s="319" t="s">
        <v>7551</v>
      </c>
    </row>
    <row r="86" spans="1:2" s="2" customFormat="1" x14ac:dyDescent="0.25">
      <c r="A86" s="21" t="s">
        <v>6582</v>
      </c>
      <c r="B86" s="319" t="s">
        <v>7552</v>
      </c>
    </row>
    <row r="87" spans="1:2" s="2" customFormat="1" x14ac:dyDescent="0.25">
      <c r="A87" s="21" t="s">
        <v>6556</v>
      </c>
      <c r="B87" s="319" t="s">
        <v>7553</v>
      </c>
    </row>
    <row r="88" spans="1:2" s="2" customFormat="1" ht="30" x14ac:dyDescent="0.25">
      <c r="A88" s="21" t="s">
        <v>6558</v>
      </c>
      <c r="B88" s="319" t="s">
        <v>7554</v>
      </c>
    </row>
    <row r="89" spans="1:2" s="2" customFormat="1" ht="30" x14ac:dyDescent="0.25">
      <c r="A89" s="21" t="s">
        <v>6560</v>
      </c>
      <c r="B89" s="319" t="s">
        <v>7555</v>
      </c>
    </row>
    <row r="90" spans="1:2" s="2" customFormat="1" x14ac:dyDescent="0.25">
      <c r="A90" s="21" t="s">
        <v>6562</v>
      </c>
      <c r="B90" s="319" t="s">
        <v>7556</v>
      </c>
    </row>
    <row r="91" spans="1:2" s="2" customFormat="1" x14ac:dyDescent="0.25">
      <c r="A91" s="21" t="s">
        <v>6564</v>
      </c>
      <c r="B91" s="319" t="s">
        <v>7557</v>
      </c>
    </row>
    <row r="92" spans="1:2" s="2" customFormat="1" x14ac:dyDescent="0.25">
      <c r="A92" s="21" t="s">
        <v>6566</v>
      </c>
      <c r="B92" s="319" t="s">
        <v>7558</v>
      </c>
    </row>
    <row r="93" spans="1:2" s="2" customFormat="1" ht="30" x14ac:dyDescent="0.25">
      <c r="A93" s="21" t="s">
        <v>6568</v>
      </c>
      <c r="B93" s="319" t="s">
        <v>7559</v>
      </c>
    </row>
    <row r="94" spans="1:2" s="2" customFormat="1" ht="20.25" customHeight="1" x14ac:dyDescent="0.25">
      <c r="A94" s="21" t="s">
        <v>6570</v>
      </c>
      <c r="B94" s="319" t="s">
        <v>7560</v>
      </c>
    </row>
    <row r="95" spans="1:2" s="2" customFormat="1" x14ac:dyDescent="0.25">
      <c r="A95" s="21" t="s">
        <v>6585</v>
      </c>
      <c r="B95" s="319" t="s">
        <v>7561</v>
      </c>
    </row>
    <row r="96" spans="1:2" s="2" customFormat="1" x14ac:dyDescent="0.25">
      <c r="A96" s="21" t="s">
        <v>6587</v>
      </c>
      <c r="B96" s="319" t="s">
        <v>7562</v>
      </c>
    </row>
    <row r="97" spans="1:2" s="2" customFormat="1" x14ac:dyDescent="0.25">
      <c r="A97" s="21" t="s">
        <v>6590</v>
      </c>
      <c r="B97" s="319" t="s">
        <v>7563</v>
      </c>
    </row>
    <row r="98" spans="1:2" s="2" customFormat="1" x14ac:dyDescent="0.25">
      <c r="A98" s="21" t="s">
        <v>6591</v>
      </c>
      <c r="B98" s="319" t="s">
        <v>3126</v>
      </c>
    </row>
    <row r="99" spans="1:2" s="2" customFormat="1" x14ac:dyDescent="0.25">
      <c r="A99" s="21" t="s">
        <v>6592</v>
      </c>
      <c r="B99" s="319" t="s">
        <v>7564</v>
      </c>
    </row>
    <row r="100" spans="1:2" s="2" customFormat="1" x14ac:dyDescent="0.25">
      <c r="A100" s="21" t="s">
        <v>6595</v>
      </c>
      <c r="B100" s="319" t="s">
        <v>7565</v>
      </c>
    </row>
    <row r="101" spans="1:2" s="2" customFormat="1" x14ac:dyDescent="0.25">
      <c r="A101" s="21" t="s">
        <v>6597</v>
      </c>
      <c r="B101" s="319" t="s">
        <v>3127</v>
      </c>
    </row>
    <row r="102" spans="1:2" s="2" customFormat="1" x14ac:dyDescent="0.25">
      <c r="A102" s="21" t="s">
        <v>6598</v>
      </c>
      <c r="B102" s="319" t="s">
        <v>3128</v>
      </c>
    </row>
    <row r="103" spans="1:2" s="2" customFormat="1" x14ac:dyDescent="0.25">
      <c r="A103" s="21" t="s">
        <v>6599</v>
      </c>
      <c r="B103" s="319" t="s">
        <v>7566</v>
      </c>
    </row>
    <row r="104" spans="1:2" s="2" customFormat="1" x14ac:dyDescent="0.25">
      <c r="A104" s="21" t="s">
        <v>6601</v>
      </c>
      <c r="B104" s="319" t="s">
        <v>3129</v>
      </c>
    </row>
    <row r="105" spans="1:2" s="2" customFormat="1" x14ac:dyDescent="0.25">
      <c r="A105" s="21" t="s">
        <v>6602</v>
      </c>
      <c r="B105" s="319" t="s">
        <v>7567</v>
      </c>
    </row>
    <row r="106" spans="1:2" s="2" customFormat="1" x14ac:dyDescent="0.25">
      <c r="A106" s="21" t="s">
        <v>6604</v>
      </c>
      <c r="B106" s="319" t="s">
        <v>7568</v>
      </c>
    </row>
    <row r="107" spans="1:2" s="2" customFormat="1" x14ac:dyDescent="0.25">
      <c r="A107" s="21" t="s">
        <v>6607</v>
      </c>
      <c r="B107" s="319" t="s">
        <v>7569</v>
      </c>
    </row>
    <row r="108" spans="1:2" s="2" customFormat="1" x14ac:dyDescent="0.25">
      <c r="A108" s="21" t="s">
        <v>6608</v>
      </c>
      <c r="B108" s="319" t="s">
        <v>7570</v>
      </c>
    </row>
    <row r="109" spans="1:2" s="2" customFormat="1" x14ac:dyDescent="0.25">
      <c r="A109" s="21" t="s">
        <v>6610</v>
      </c>
      <c r="B109" s="319" t="s">
        <v>7571</v>
      </c>
    </row>
    <row r="110" spans="1:2" s="2" customFormat="1" x14ac:dyDescent="0.25">
      <c r="A110" s="21" t="s">
        <v>6612</v>
      </c>
      <c r="B110" s="319" t="s">
        <v>7572</v>
      </c>
    </row>
    <row r="111" spans="1:2" s="2" customFormat="1" x14ac:dyDescent="0.25">
      <c r="A111" s="21" t="s">
        <v>6615</v>
      </c>
      <c r="B111" s="319" t="s">
        <v>7573</v>
      </c>
    </row>
    <row r="112" spans="1:2" s="2" customFormat="1" x14ac:dyDescent="0.25">
      <c r="A112" s="21" t="s">
        <v>6617</v>
      </c>
      <c r="B112" s="319" t="s">
        <v>7574</v>
      </c>
    </row>
    <row r="113" spans="1:2" s="2" customFormat="1" x14ac:dyDescent="0.25">
      <c r="A113" s="21" t="s">
        <v>6619</v>
      </c>
      <c r="B113" s="319" t="s">
        <v>7575</v>
      </c>
    </row>
    <row r="114" spans="1:2" s="2" customFormat="1" x14ac:dyDescent="0.25">
      <c r="A114" s="21" t="s">
        <v>6621</v>
      </c>
      <c r="B114" s="319" t="s">
        <v>7576</v>
      </c>
    </row>
    <row r="115" spans="1:2" s="2" customFormat="1" ht="30" x14ac:dyDescent="0.25">
      <c r="A115" s="21" t="s">
        <v>6623</v>
      </c>
      <c r="B115" s="319" t="s">
        <v>3130</v>
      </c>
    </row>
    <row r="116" spans="1:2" s="2" customFormat="1" x14ac:dyDescent="0.25">
      <c r="A116" s="21" t="s">
        <v>6625</v>
      </c>
      <c r="B116" s="319" t="s">
        <v>7577</v>
      </c>
    </row>
    <row r="117" spans="1:2" s="2" customFormat="1" x14ac:dyDescent="0.25">
      <c r="A117" s="21" t="s">
        <v>6627</v>
      </c>
      <c r="B117" s="95" t="s">
        <v>3131</v>
      </c>
    </row>
    <row r="118" spans="1:2" s="2" customFormat="1" x14ac:dyDescent="0.25">
      <c r="A118" s="21" t="s">
        <v>6628</v>
      </c>
      <c r="B118" s="319" t="s">
        <v>3132</v>
      </c>
    </row>
    <row r="119" spans="1:2" s="2" customFormat="1" x14ac:dyDescent="0.25">
      <c r="A119" s="21" t="s">
        <v>6629</v>
      </c>
      <c r="B119" s="319" t="s">
        <v>3133</v>
      </c>
    </row>
    <row r="120" spans="1:2" s="2" customFormat="1" x14ac:dyDescent="0.25">
      <c r="A120" s="21" t="s">
        <v>6631</v>
      </c>
      <c r="B120" s="319" t="s">
        <v>7578</v>
      </c>
    </row>
    <row r="121" spans="1:2" s="2" customFormat="1" x14ac:dyDescent="0.25">
      <c r="A121" s="21" t="s">
        <v>6633</v>
      </c>
      <c r="B121" s="319" t="s">
        <v>3135</v>
      </c>
    </row>
    <row r="122" spans="1:2" s="2" customFormat="1" x14ac:dyDescent="0.25">
      <c r="A122" s="21" t="s">
        <v>6634</v>
      </c>
      <c r="B122" s="319" t="s">
        <v>3134</v>
      </c>
    </row>
    <row r="123" spans="1:2" s="2" customFormat="1" x14ac:dyDescent="0.25">
      <c r="A123" s="21" t="s">
        <v>6636</v>
      </c>
      <c r="B123" s="319" t="s">
        <v>7579</v>
      </c>
    </row>
    <row r="124" spans="1:2" s="2" customFormat="1" x14ac:dyDescent="0.25">
      <c r="A124" s="21" t="s">
        <v>6638</v>
      </c>
      <c r="B124" s="319" t="s">
        <v>7580</v>
      </c>
    </row>
    <row r="125" spans="1:2" s="2" customFormat="1" x14ac:dyDescent="0.25">
      <c r="A125" s="21" t="s">
        <v>6641</v>
      </c>
      <c r="B125" s="319" t="s">
        <v>7581</v>
      </c>
    </row>
    <row r="126" spans="1:2" s="2" customFormat="1" x14ac:dyDescent="0.25">
      <c r="A126" s="21" t="s">
        <v>6643</v>
      </c>
      <c r="B126" s="319" t="s">
        <v>7582</v>
      </c>
    </row>
    <row r="127" spans="1:2" s="2" customFormat="1" x14ac:dyDescent="0.25">
      <c r="A127" s="21" t="s">
        <v>6645</v>
      </c>
      <c r="B127" s="319" t="s">
        <v>7583</v>
      </c>
    </row>
    <row r="128" spans="1:2" s="2" customFormat="1" x14ac:dyDescent="0.25">
      <c r="A128" s="21" t="s">
        <v>6647</v>
      </c>
      <c r="B128" s="319" t="s">
        <v>7584</v>
      </c>
    </row>
    <row r="129" spans="1:2" s="2" customFormat="1" x14ac:dyDescent="0.25">
      <c r="A129" s="21" t="s">
        <v>6649</v>
      </c>
      <c r="B129" s="319" t="s">
        <v>7585</v>
      </c>
    </row>
    <row r="130" spans="1:2" s="2" customFormat="1" ht="30" x14ac:dyDescent="0.25">
      <c r="A130" s="21" t="s">
        <v>6651</v>
      </c>
      <c r="B130" s="319" t="s">
        <v>7586</v>
      </c>
    </row>
    <row r="131" spans="1:2" s="2" customFormat="1" x14ac:dyDescent="0.25">
      <c r="A131" s="21" t="s">
        <v>6653</v>
      </c>
      <c r="B131" s="319" t="s">
        <v>7587</v>
      </c>
    </row>
    <row r="132" spans="1:2" s="2" customFormat="1" x14ac:dyDescent="0.25">
      <c r="A132" s="21" t="s">
        <v>6656</v>
      </c>
      <c r="B132" s="319" t="s">
        <v>7588</v>
      </c>
    </row>
    <row r="133" spans="1:2" s="2" customFormat="1" x14ac:dyDescent="0.25">
      <c r="A133" s="21" t="s">
        <v>6658</v>
      </c>
      <c r="B133" s="319" t="s">
        <v>7589</v>
      </c>
    </row>
    <row r="134" spans="1:2" s="2" customFormat="1" x14ac:dyDescent="0.25">
      <c r="A134" s="80" t="s">
        <v>2118</v>
      </c>
      <c r="B134" s="95" t="s">
        <v>2119</v>
      </c>
    </row>
    <row r="135" spans="1:2" s="2" customFormat="1" x14ac:dyDescent="0.25">
      <c r="A135" s="80" t="s">
        <v>2120</v>
      </c>
      <c r="B135" s="95" t="s">
        <v>2121</v>
      </c>
    </row>
    <row r="136" spans="1:2" s="2" customFormat="1" x14ac:dyDescent="0.25">
      <c r="A136" s="21" t="s">
        <v>6660</v>
      </c>
      <c r="B136" s="95" t="s">
        <v>6661</v>
      </c>
    </row>
    <row r="137" spans="1:2" s="2" customFormat="1" x14ac:dyDescent="0.25">
      <c r="A137" s="21" t="s">
        <v>6664</v>
      </c>
      <c r="B137" s="95" t="s">
        <v>6665</v>
      </c>
    </row>
    <row r="138" spans="1:2" s="2" customFormat="1" x14ac:dyDescent="0.25">
      <c r="A138" s="21" t="s">
        <v>6668</v>
      </c>
      <c r="B138" s="95" t="s">
        <v>6669</v>
      </c>
    </row>
    <row r="139" spans="1:2" s="2" customFormat="1" ht="25.5" customHeight="1" x14ac:dyDescent="0.25">
      <c r="A139" s="80" t="s">
        <v>2128</v>
      </c>
      <c r="B139" s="95" t="s">
        <v>2129</v>
      </c>
    </row>
    <row r="140" spans="1:2" s="2" customFormat="1" ht="30.75" customHeight="1" x14ac:dyDescent="0.25">
      <c r="A140" s="80" t="s">
        <v>2130</v>
      </c>
      <c r="B140" s="95" t="s">
        <v>2131</v>
      </c>
    </row>
    <row r="141" spans="1:2" s="2" customFormat="1" ht="28.5" customHeight="1" x14ac:dyDescent="0.25">
      <c r="A141" s="80" t="s">
        <v>2132</v>
      </c>
      <c r="B141" s="95" t="s">
        <v>2133</v>
      </c>
    </row>
    <row r="142" spans="1:2" s="2" customFormat="1" ht="33.75" customHeight="1" x14ac:dyDescent="0.25">
      <c r="A142" s="80" t="s">
        <v>2134</v>
      </c>
      <c r="B142" s="95" t="s">
        <v>2135</v>
      </c>
    </row>
    <row r="143" spans="1:2" s="2" customFormat="1" ht="22.5" customHeight="1" x14ac:dyDescent="0.25">
      <c r="A143" s="80" t="s">
        <v>2136</v>
      </c>
      <c r="B143" s="95" t="s">
        <v>2137</v>
      </c>
    </row>
    <row r="144" spans="1:2" s="2" customFormat="1" x14ac:dyDescent="0.25">
      <c r="A144" s="80" t="s">
        <v>2138</v>
      </c>
      <c r="B144" s="95" t="s">
        <v>2139</v>
      </c>
    </row>
    <row r="145" spans="1:2" s="2" customFormat="1" x14ac:dyDescent="0.25">
      <c r="A145" s="80" t="s">
        <v>2140</v>
      </c>
      <c r="B145" s="95" t="s">
        <v>2141</v>
      </c>
    </row>
    <row r="146" spans="1:2" s="2" customFormat="1" x14ac:dyDescent="0.25">
      <c r="A146" s="80" t="s">
        <v>2146</v>
      </c>
      <c r="B146" s="95" t="s">
        <v>2147</v>
      </c>
    </row>
    <row r="147" spans="1:2" s="2" customFormat="1" x14ac:dyDescent="0.25">
      <c r="A147" s="21" t="s">
        <v>6672</v>
      </c>
      <c r="B147" s="95" t="s">
        <v>6673</v>
      </c>
    </row>
    <row r="148" spans="1:2" s="2" customFormat="1" x14ac:dyDescent="0.25">
      <c r="A148" s="21" t="s">
        <v>6678</v>
      </c>
      <c r="B148" s="95" t="s">
        <v>6679</v>
      </c>
    </row>
    <row r="149" spans="1:2" s="2" customFormat="1" x14ac:dyDescent="0.25">
      <c r="A149" s="80" t="s">
        <v>2190</v>
      </c>
      <c r="B149" s="95" t="s">
        <v>2191</v>
      </c>
    </row>
    <row r="150" spans="1:2" s="2" customFormat="1" x14ac:dyDescent="0.25">
      <c r="A150" s="21" t="s">
        <v>6682</v>
      </c>
      <c r="B150" s="95" t="s">
        <v>6683</v>
      </c>
    </row>
    <row r="151" spans="1:2" s="2" customFormat="1" x14ac:dyDescent="0.25">
      <c r="A151" s="21" t="s">
        <v>6686</v>
      </c>
      <c r="B151" s="95" t="s">
        <v>6687</v>
      </c>
    </row>
    <row r="152" spans="1:2" s="2" customFormat="1" x14ac:dyDescent="0.25">
      <c r="A152" s="21" t="s">
        <v>6690</v>
      </c>
      <c r="B152" s="95" t="s">
        <v>6691</v>
      </c>
    </row>
    <row r="153" spans="1:2" s="2" customFormat="1" x14ac:dyDescent="0.25">
      <c r="A153" s="80" t="s">
        <v>6694</v>
      </c>
      <c r="B153" s="95" t="s">
        <v>6695</v>
      </c>
    </row>
    <row r="154" spans="1:2" s="2" customFormat="1" x14ac:dyDescent="0.25">
      <c r="A154" s="80" t="s">
        <v>6696</v>
      </c>
      <c r="B154" s="95" t="s">
        <v>6697</v>
      </c>
    </row>
    <row r="155" spans="1:2" s="2" customFormat="1" x14ac:dyDescent="0.25">
      <c r="A155" s="21" t="s">
        <v>6707</v>
      </c>
      <c r="B155" s="95" t="s">
        <v>6708</v>
      </c>
    </row>
    <row r="156" spans="1:2" s="2" customFormat="1" x14ac:dyDescent="0.25">
      <c r="A156" s="21" t="s">
        <v>6711</v>
      </c>
      <c r="B156" s="95" t="s">
        <v>6712</v>
      </c>
    </row>
    <row r="157" spans="1:2" s="2" customFormat="1" x14ac:dyDescent="0.25">
      <c r="A157" s="80" t="s">
        <v>2244</v>
      </c>
      <c r="B157" s="95" t="s">
        <v>3136</v>
      </c>
    </row>
    <row r="158" spans="1:2" s="2" customFormat="1" x14ac:dyDescent="0.25">
      <c r="A158" s="21" t="s">
        <v>6715</v>
      </c>
      <c r="B158" s="95" t="s">
        <v>6716</v>
      </c>
    </row>
    <row r="159" spans="1:2" s="2" customFormat="1" x14ac:dyDescent="0.25">
      <c r="A159" s="21" t="s">
        <v>6719</v>
      </c>
      <c r="B159" s="95" t="s">
        <v>6720</v>
      </c>
    </row>
    <row r="160" spans="1:2" s="2" customFormat="1" x14ac:dyDescent="0.25">
      <c r="A160" s="21" t="s">
        <v>6723</v>
      </c>
      <c r="B160" s="95" t="s">
        <v>6724</v>
      </c>
    </row>
    <row r="161" spans="1:2" s="2" customFormat="1" x14ac:dyDescent="0.25">
      <c r="A161" s="21" t="s">
        <v>6727</v>
      </c>
      <c r="B161" s="95" t="s">
        <v>6728</v>
      </c>
    </row>
    <row r="162" spans="1:2" s="2" customFormat="1" ht="18" customHeight="1" x14ac:dyDescent="0.25">
      <c r="A162" s="21" t="s">
        <v>6729</v>
      </c>
      <c r="B162" s="95" t="s">
        <v>6730</v>
      </c>
    </row>
    <row r="163" spans="1:2" s="2" customFormat="1" ht="18" customHeight="1" x14ac:dyDescent="0.25">
      <c r="A163" s="21" t="s">
        <v>6733</v>
      </c>
      <c r="B163" s="95" t="s">
        <v>6734</v>
      </c>
    </row>
    <row r="164" spans="1:2" s="2" customFormat="1" ht="20.25" customHeight="1" x14ac:dyDescent="0.25">
      <c r="A164" s="21" t="s">
        <v>6735</v>
      </c>
      <c r="B164" s="95" t="s">
        <v>6736</v>
      </c>
    </row>
    <row r="165" spans="1:2" s="2" customFormat="1" x14ac:dyDescent="0.25">
      <c r="A165" s="21" t="s">
        <v>6739</v>
      </c>
      <c r="B165" s="95" t="s">
        <v>6740</v>
      </c>
    </row>
    <row r="166" spans="1:2" s="2" customFormat="1" x14ac:dyDescent="0.25">
      <c r="A166" s="80" t="s">
        <v>2327</v>
      </c>
      <c r="B166" s="95" t="s">
        <v>2328</v>
      </c>
    </row>
    <row r="167" spans="1:2" s="2" customFormat="1" x14ac:dyDescent="0.25">
      <c r="A167" s="21" t="s">
        <v>6741</v>
      </c>
      <c r="B167" s="95" t="s">
        <v>6742</v>
      </c>
    </row>
    <row r="168" spans="1:2" s="2" customFormat="1" x14ac:dyDescent="0.25">
      <c r="A168" s="80" t="s">
        <v>2335</v>
      </c>
      <c r="B168" s="95" t="s">
        <v>2336</v>
      </c>
    </row>
    <row r="169" spans="1:2" s="2" customFormat="1" x14ac:dyDescent="0.25">
      <c r="A169" s="80" t="s">
        <v>2337</v>
      </c>
      <c r="B169" s="95" t="s">
        <v>2338</v>
      </c>
    </row>
    <row r="170" spans="1:2" s="2" customFormat="1" x14ac:dyDescent="0.25">
      <c r="A170" s="80" t="s">
        <v>2339</v>
      </c>
      <c r="B170" s="95" t="s">
        <v>2340</v>
      </c>
    </row>
    <row r="171" spans="1:2" s="2" customFormat="1" x14ac:dyDescent="0.25">
      <c r="A171" s="80" t="s">
        <v>2343</v>
      </c>
      <c r="B171" s="95" t="s">
        <v>2344</v>
      </c>
    </row>
    <row r="172" spans="1:2" s="2" customFormat="1" x14ac:dyDescent="0.25">
      <c r="A172" s="80" t="s">
        <v>2347</v>
      </c>
      <c r="B172" s="95" t="s">
        <v>2348</v>
      </c>
    </row>
    <row r="173" spans="1:2" s="2" customFormat="1" x14ac:dyDescent="0.25">
      <c r="A173" s="21" t="s">
        <v>6745</v>
      </c>
      <c r="B173" s="95" t="s">
        <v>6746</v>
      </c>
    </row>
    <row r="174" spans="1:2" s="2" customFormat="1" x14ac:dyDescent="0.25">
      <c r="A174" s="85" t="s">
        <v>6747</v>
      </c>
      <c r="B174" s="322" t="s">
        <v>6748</v>
      </c>
    </row>
    <row r="175" spans="1:2" s="2" customFormat="1" x14ac:dyDescent="0.25">
      <c r="A175" s="21" t="s">
        <v>6749</v>
      </c>
      <c r="B175" s="95" t="s">
        <v>6750</v>
      </c>
    </row>
    <row r="176" spans="1:2" s="2" customFormat="1" x14ac:dyDescent="0.25">
      <c r="A176" s="21" t="s">
        <v>6753</v>
      </c>
      <c r="B176" s="95" t="s">
        <v>6754</v>
      </c>
    </row>
    <row r="177" spans="1:2" s="2" customFormat="1" x14ac:dyDescent="0.25">
      <c r="A177" s="21" t="s">
        <v>6757</v>
      </c>
      <c r="B177" s="95" t="s">
        <v>6758</v>
      </c>
    </row>
    <row r="178" spans="1:2" s="2" customFormat="1" x14ac:dyDescent="0.25">
      <c r="A178" s="80" t="s">
        <v>2393</v>
      </c>
      <c r="B178" s="95" t="s">
        <v>2394</v>
      </c>
    </row>
    <row r="179" spans="1:2" s="2" customFormat="1" x14ac:dyDescent="0.25">
      <c r="A179" s="21" t="s">
        <v>6761</v>
      </c>
      <c r="B179" s="95" t="s">
        <v>6762</v>
      </c>
    </row>
    <row r="180" spans="1:2" s="2" customFormat="1" x14ac:dyDescent="0.25">
      <c r="A180" s="21" t="s">
        <v>2401</v>
      </c>
      <c r="B180" s="95" t="s">
        <v>2402</v>
      </c>
    </row>
    <row r="181" spans="1:2" s="2" customFormat="1" x14ac:dyDescent="0.25">
      <c r="A181" s="21" t="s">
        <v>6765</v>
      </c>
      <c r="B181" s="95" t="s">
        <v>6766</v>
      </c>
    </row>
    <row r="182" spans="1:2" s="2" customFormat="1" x14ac:dyDescent="0.25">
      <c r="A182" s="21" t="s">
        <v>6769</v>
      </c>
      <c r="B182" s="95" t="s">
        <v>6770</v>
      </c>
    </row>
    <row r="183" spans="1:2" s="2" customFormat="1" x14ac:dyDescent="0.25">
      <c r="A183" s="21" t="s">
        <v>6773</v>
      </c>
      <c r="B183" s="95" t="s">
        <v>6774</v>
      </c>
    </row>
    <row r="184" spans="1:2" s="2" customFormat="1" x14ac:dyDescent="0.25">
      <c r="A184" s="21" t="s">
        <v>6777</v>
      </c>
      <c r="B184" s="95" t="s">
        <v>6778</v>
      </c>
    </row>
    <row r="185" spans="1:2" s="2" customFormat="1" x14ac:dyDescent="0.25">
      <c r="A185" s="21" t="s">
        <v>6781</v>
      </c>
      <c r="B185" s="95" t="s">
        <v>6782</v>
      </c>
    </row>
    <row r="186" spans="1:2" s="2" customFormat="1" x14ac:dyDescent="0.25">
      <c r="A186" s="21" t="s">
        <v>6785</v>
      </c>
      <c r="B186" s="95" t="s">
        <v>6786</v>
      </c>
    </row>
    <row r="187" spans="1:2" s="2" customFormat="1" x14ac:dyDescent="0.25">
      <c r="A187" s="21" t="s">
        <v>6787</v>
      </c>
      <c r="B187" s="95" t="s">
        <v>6788</v>
      </c>
    </row>
    <row r="188" spans="1:2" s="2" customFormat="1" x14ac:dyDescent="0.25">
      <c r="A188" s="80" t="s">
        <v>2433</v>
      </c>
      <c r="B188" s="95" t="s">
        <v>2434</v>
      </c>
    </row>
    <row r="189" spans="1:2" s="2" customFormat="1" x14ac:dyDescent="0.25">
      <c r="A189" s="21" t="s">
        <v>6789</v>
      </c>
      <c r="B189" s="95" t="s">
        <v>6790</v>
      </c>
    </row>
    <row r="190" spans="1:2" s="2" customFormat="1" x14ac:dyDescent="0.25">
      <c r="A190" s="21" t="s">
        <v>2444</v>
      </c>
      <c r="B190" s="22" t="s">
        <v>2445</v>
      </c>
    </row>
    <row r="191" spans="1:2" s="2" customFormat="1" x14ac:dyDescent="0.25">
      <c r="A191" s="21" t="s">
        <v>2446</v>
      </c>
      <c r="B191" s="22" t="s">
        <v>2447</v>
      </c>
    </row>
    <row r="192" spans="1:2" s="2" customFormat="1" x14ac:dyDescent="0.25">
      <c r="A192" s="80" t="s">
        <v>2470</v>
      </c>
      <c r="B192" s="95" t="s">
        <v>2471</v>
      </c>
    </row>
    <row r="193" spans="1:5" s="2" customFormat="1" x14ac:dyDescent="0.25">
      <c r="A193" s="21" t="s">
        <v>6793</v>
      </c>
      <c r="B193" s="95" t="s">
        <v>6794</v>
      </c>
    </row>
    <row r="194" spans="1:5" s="2" customFormat="1" x14ac:dyDescent="0.25">
      <c r="A194" s="21" t="s">
        <v>6795</v>
      </c>
      <c r="B194" s="95" t="s">
        <v>6796</v>
      </c>
    </row>
    <row r="195" spans="1:5" s="2" customFormat="1" x14ac:dyDescent="0.25">
      <c r="A195" s="80" t="s">
        <v>2500</v>
      </c>
      <c r="B195" s="95" t="s">
        <v>3137</v>
      </c>
    </row>
    <row r="196" spans="1:5" s="2" customFormat="1" ht="30" x14ac:dyDescent="0.25">
      <c r="A196" s="21" t="s">
        <v>2513</v>
      </c>
      <c r="B196" s="319" t="s">
        <v>3138</v>
      </c>
    </row>
    <row r="197" spans="1:5" s="2" customFormat="1" ht="30" x14ac:dyDescent="0.25">
      <c r="A197" s="21" t="s">
        <v>2515</v>
      </c>
      <c r="B197" s="319" t="s">
        <v>3139</v>
      </c>
    </row>
    <row r="198" spans="1:5" s="2" customFormat="1" ht="30" x14ac:dyDescent="0.25">
      <c r="A198" s="21" t="s">
        <v>2517</v>
      </c>
      <c r="B198" s="319" t="s">
        <v>3140</v>
      </c>
    </row>
    <row r="199" spans="1:5" s="2" customFormat="1" ht="30" x14ac:dyDescent="0.25">
      <c r="A199" s="21" t="s">
        <v>2519</v>
      </c>
      <c r="B199" s="319" t="s">
        <v>3141</v>
      </c>
    </row>
    <row r="200" spans="1:5" s="2" customFormat="1" ht="30" x14ac:dyDescent="0.25">
      <c r="A200" s="21" t="s">
        <v>6799</v>
      </c>
      <c r="B200" s="319" t="s">
        <v>7590</v>
      </c>
    </row>
    <row r="201" spans="1:5" s="2" customFormat="1" x14ac:dyDescent="0.25">
      <c r="A201" s="80" t="s">
        <v>2525</v>
      </c>
      <c r="B201" s="95" t="s">
        <v>2526</v>
      </c>
    </row>
    <row r="202" spans="1:5" s="2" customFormat="1" x14ac:dyDescent="0.25">
      <c r="A202" s="80" t="s">
        <v>2529</v>
      </c>
      <c r="B202" s="95" t="s">
        <v>2530</v>
      </c>
    </row>
    <row r="203" spans="1:5" s="2" customFormat="1" x14ac:dyDescent="0.25">
      <c r="A203" s="80" t="s">
        <v>2531</v>
      </c>
      <c r="B203" s="95" t="s">
        <v>2532</v>
      </c>
    </row>
    <row r="204" spans="1:5" s="2" customFormat="1" x14ac:dyDescent="0.25">
      <c r="A204" s="80" t="s">
        <v>2533</v>
      </c>
      <c r="B204" s="95" t="s">
        <v>2534</v>
      </c>
    </row>
    <row r="205" spans="1:5" s="2" customFormat="1" ht="30" x14ac:dyDescent="0.25">
      <c r="A205" s="21" t="s">
        <v>2539</v>
      </c>
      <c r="B205" s="95" t="s">
        <v>3142</v>
      </c>
      <c r="D205" s="353"/>
    </row>
    <row r="206" spans="1:5" s="2" customFormat="1" x14ac:dyDescent="0.25">
      <c r="A206" s="21" t="s">
        <v>2543</v>
      </c>
      <c r="B206" s="95" t="s">
        <v>3143</v>
      </c>
      <c r="D206" s="353"/>
    </row>
    <row r="207" spans="1:5" s="2" customFormat="1" x14ac:dyDescent="0.25">
      <c r="A207" s="21" t="s">
        <v>2551</v>
      </c>
      <c r="B207" s="319" t="s">
        <v>2552</v>
      </c>
      <c r="D207" s="353"/>
      <c r="E207" s="354"/>
    </row>
    <row r="208" spans="1:5" s="2" customFormat="1" x14ac:dyDescent="0.25">
      <c r="A208" s="21" t="s">
        <v>6801</v>
      </c>
      <c r="B208" s="326" t="s">
        <v>6802</v>
      </c>
      <c r="D208" s="353"/>
      <c r="E208" s="354"/>
    </row>
    <row r="209" spans="1:7" s="2" customFormat="1" x14ac:dyDescent="0.25">
      <c r="A209" s="21" t="s">
        <v>6803</v>
      </c>
      <c r="B209" s="326" t="s">
        <v>6804</v>
      </c>
      <c r="D209" s="353"/>
      <c r="E209" s="354"/>
    </row>
    <row r="210" spans="1:7" s="2" customFormat="1" x14ac:dyDescent="0.25">
      <c r="A210" s="21" t="s">
        <v>6805</v>
      </c>
      <c r="B210" s="326" t="s">
        <v>6806</v>
      </c>
      <c r="D210" s="353"/>
      <c r="E210" s="354"/>
    </row>
    <row r="211" spans="1:7" s="2" customFormat="1" x14ac:dyDescent="0.25">
      <c r="A211" s="21" t="s">
        <v>6807</v>
      </c>
      <c r="B211" s="326" t="s">
        <v>6808</v>
      </c>
      <c r="D211" s="353"/>
      <c r="E211" s="354"/>
    </row>
    <row r="212" spans="1:7" s="2" customFormat="1" x14ac:dyDescent="0.25">
      <c r="A212" s="21" t="s">
        <v>6809</v>
      </c>
      <c r="B212" s="326" t="s">
        <v>6810</v>
      </c>
      <c r="E212" s="354"/>
    </row>
    <row r="213" spans="1:7" s="2" customFormat="1" x14ac:dyDescent="0.25">
      <c r="A213" s="21" t="s">
        <v>6811</v>
      </c>
      <c r="B213" s="326" t="s">
        <v>6812</v>
      </c>
      <c r="E213" s="354"/>
    </row>
    <row r="214" spans="1:7" s="2" customFormat="1" x14ac:dyDescent="0.25">
      <c r="A214" s="21" t="s">
        <v>6813</v>
      </c>
      <c r="B214" s="326" t="s">
        <v>6814</v>
      </c>
      <c r="E214" s="354"/>
    </row>
    <row r="215" spans="1:7" s="2" customFormat="1" x14ac:dyDescent="0.25">
      <c r="A215" s="21" t="s">
        <v>6815</v>
      </c>
      <c r="B215" s="326" t="s">
        <v>6816</v>
      </c>
      <c r="E215" s="354"/>
    </row>
    <row r="216" spans="1:7" s="2" customFormat="1" x14ac:dyDescent="0.25">
      <c r="A216" s="21" t="s">
        <v>2559</v>
      </c>
      <c r="B216" s="326" t="s">
        <v>7591</v>
      </c>
      <c r="C216" s="482"/>
      <c r="E216" s="353"/>
      <c r="F216" s="353"/>
      <c r="G216" s="354"/>
    </row>
    <row r="217" spans="1:7" s="2" customFormat="1" x14ac:dyDescent="0.25">
      <c r="A217" s="21" t="s">
        <v>2577</v>
      </c>
      <c r="B217" s="326" t="s">
        <v>7592</v>
      </c>
      <c r="C217" s="482"/>
      <c r="E217" s="353"/>
      <c r="F217" s="353"/>
      <c r="G217" s="354"/>
    </row>
    <row r="218" spans="1:7" s="2" customFormat="1" x14ac:dyDescent="0.25">
      <c r="A218" s="21" t="s">
        <v>2579</v>
      </c>
      <c r="B218" s="326" t="s">
        <v>7593</v>
      </c>
      <c r="C218" s="482"/>
      <c r="E218" s="353"/>
      <c r="F218" s="353"/>
      <c r="G218" s="354"/>
    </row>
    <row r="219" spans="1:7" s="2" customFormat="1" x14ac:dyDescent="0.25">
      <c r="A219" s="21" t="s">
        <v>2581</v>
      </c>
      <c r="B219" s="326" t="s">
        <v>7594</v>
      </c>
      <c r="C219" s="482"/>
      <c r="E219" s="353"/>
      <c r="F219" s="353"/>
      <c r="G219" s="354"/>
    </row>
    <row r="220" spans="1:7" s="2" customFormat="1" x14ac:dyDescent="0.25">
      <c r="A220" s="21" t="s">
        <v>2583</v>
      </c>
      <c r="B220" s="326" t="s">
        <v>7595</v>
      </c>
      <c r="C220" s="482"/>
      <c r="E220" s="353"/>
      <c r="F220" s="353"/>
      <c r="G220" s="354"/>
    </row>
    <row r="221" spans="1:7" s="2" customFormat="1" x14ac:dyDescent="0.25">
      <c r="A221" s="21" t="s">
        <v>2585</v>
      </c>
      <c r="B221" s="326" t="s">
        <v>7596</v>
      </c>
      <c r="C221" s="482"/>
      <c r="E221" s="353"/>
      <c r="F221" s="353"/>
      <c r="G221" s="354"/>
    </row>
    <row r="222" spans="1:7" s="2" customFormat="1" x14ac:dyDescent="0.25">
      <c r="A222" s="21" t="s">
        <v>2587</v>
      </c>
      <c r="B222" s="326" t="s">
        <v>7597</v>
      </c>
      <c r="C222" s="482"/>
      <c r="E222" s="353"/>
      <c r="F222" s="353"/>
      <c r="G222" s="354"/>
    </row>
    <row r="223" spans="1:7" s="2" customFormat="1" x14ac:dyDescent="0.25">
      <c r="A223" s="21" t="s">
        <v>2589</v>
      </c>
      <c r="B223" s="326" t="s">
        <v>7598</v>
      </c>
      <c r="C223" s="482"/>
      <c r="E223" s="353"/>
      <c r="F223" s="353"/>
      <c r="G223" s="354"/>
    </row>
    <row r="224" spans="1:7" s="2" customFormat="1" x14ac:dyDescent="0.25">
      <c r="A224" s="21" t="s">
        <v>2591</v>
      </c>
      <c r="B224" s="326" t="s">
        <v>7599</v>
      </c>
      <c r="C224" s="482"/>
      <c r="E224" s="353"/>
      <c r="F224" s="353"/>
      <c r="G224" s="354"/>
    </row>
    <row r="225" spans="1:7" s="2" customFormat="1" x14ac:dyDescent="0.25">
      <c r="A225" s="21" t="s">
        <v>2593</v>
      </c>
      <c r="B225" s="326" t="s">
        <v>7600</v>
      </c>
      <c r="C225" s="482"/>
      <c r="E225" s="353"/>
      <c r="F225" s="353"/>
      <c r="G225" s="354"/>
    </row>
    <row r="226" spans="1:7" s="2" customFormat="1" x14ac:dyDescent="0.25">
      <c r="A226" s="21" t="s">
        <v>2595</v>
      </c>
      <c r="B226" s="326" t="s">
        <v>7601</v>
      </c>
      <c r="C226" s="482"/>
      <c r="E226" s="353"/>
      <c r="F226" s="353"/>
      <c r="G226" s="354"/>
    </row>
    <row r="227" spans="1:7" s="2" customFormat="1" x14ac:dyDescent="0.25">
      <c r="A227" s="21" t="s">
        <v>2561</v>
      </c>
      <c r="B227" s="326" t="s">
        <v>7602</v>
      </c>
      <c r="C227" s="482"/>
      <c r="E227" s="353"/>
      <c r="F227" s="353"/>
      <c r="G227" s="354"/>
    </row>
    <row r="228" spans="1:7" s="2" customFormat="1" x14ac:dyDescent="0.25">
      <c r="A228" s="21" t="s">
        <v>2596</v>
      </c>
      <c r="B228" s="326" t="s">
        <v>7603</v>
      </c>
      <c r="C228" s="482"/>
      <c r="E228" s="353"/>
      <c r="F228" s="353"/>
      <c r="G228" s="354"/>
    </row>
    <row r="229" spans="1:7" s="2" customFormat="1" x14ac:dyDescent="0.25">
      <c r="A229" s="21" t="s">
        <v>2597</v>
      </c>
      <c r="B229" s="326" t="s">
        <v>7604</v>
      </c>
      <c r="C229" s="482"/>
      <c r="E229" s="353"/>
      <c r="F229" s="353"/>
      <c r="G229" s="354"/>
    </row>
    <row r="230" spans="1:7" s="2" customFormat="1" x14ac:dyDescent="0.25">
      <c r="A230" s="21" t="s">
        <v>2599</v>
      </c>
      <c r="B230" s="326" t="s">
        <v>7605</v>
      </c>
      <c r="C230" s="482"/>
      <c r="E230" s="353"/>
      <c r="F230" s="353"/>
      <c r="G230" s="354"/>
    </row>
    <row r="231" spans="1:7" s="2" customFormat="1" x14ac:dyDescent="0.25">
      <c r="A231" s="21" t="s">
        <v>2601</v>
      </c>
      <c r="B231" s="326" t="s">
        <v>7606</v>
      </c>
      <c r="C231" s="482"/>
      <c r="E231" s="353"/>
      <c r="F231" s="353"/>
      <c r="G231" s="354"/>
    </row>
    <row r="232" spans="1:7" s="2" customFormat="1" x14ac:dyDescent="0.25">
      <c r="A232" s="21" t="s">
        <v>2603</v>
      </c>
      <c r="B232" s="326" t="s">
        <v>7607</v>
      </c>
      <c r="C232" s="482"/>
      <c r="E232" s="353"/>
      <c r="F232" s="353"/>
      <c r="G232" s="354"/>
    </row>
    <row r="233" spans="1:7" s="2" customFormat="1" x14ac:dyDescent="0.25">
      <c r="A233" s="21" t="s">
        <v>2605</v>
      </c>
      <c r="B233" s="326" t="s">
        <v>7608</v>
      </c>
      <c r="C233" s="482"/>
      <c r="E233" s="353"/>
      <c r="F233" s="353"/>
      <c r="G233" s="354"/>
    </row>
    <row r="234" spans="1:7" s="2" customFormat="1" x14ac:dyDescent="0.25">
      <c r="A234" s="21" t="s">
        <v>2607</v>
      </c>
      <c r="B234" s="326" t="s">
        <v>7609</v>
      </c>
      <c r="C234" s="482"/>
      <c r="E234" s="353"/>
      <c r="F234" s="353"/>
      <c r="G234" s="354"/>
    </row>
    <row r="235" spans="1:7" s="2" customFormat="1" x14ac:dyDescent="0.25">
      <c r="A235" s="21" t="s">
        <v>2609</v>
      </c>
      <c r="B235" s="326" t="s">
        <v>7610</v>
      </c>
      <c r="C235" s="482"/>
      <c r="E235" s="353"/>
      <c r="F235" s="353"/>
      <c r="G235" s="354"/>
    </row>
    <row r="236" spans="1:7" s="2" customFormat="1" x14ac:dyDescent="0.25">
      <c r="A236" s="21" t="s">
        <v>2611</v>
      </c>
      <c r="B236" s="326" t="s">
        <v>7611</v>
      </c>
      <c r="C236" s="482"/>
      <c r="E236" s="353"/>
      <c r="F236" s="353"/>
      <c r="G236" s="354"/>
    </row>
    <row r="237" spans="1:7" s="2" customFormat="1" x14ac:dyDescent="0.25">
      <c r="A237" s="21" t="s">
        <v>2563</v>
      </c>
      <c r="B237" s="326" t="s">
        <v>7612</v>
      </c>
      <c r="C237" s="482"/>
      <c r="E237" s="353"/>
      <c r="F237" s="353"/>
      <c r="G237" s="354"/>
    </row>
    <row r="238" spans="1:7" s="2" customFormat="1" x14ac:dyDescent="0.25">
      <c r="A238" s="21" t="s">
        <v>2565</v>
      </c>
      <c r="B238" s="326" t="s">
        <v>7613</v>
      </c>
      <c r="C238" s="482"/>
      <c r="E238" s="353"/>
      <c r="F238" s="353"/>
      <c r="G238" s="354"/>
    </row>
    <row r="239" spans="1:7" s="2" customFormat="1" x14ac:dyDescent="0.25">
      <c r="A239" s="21" t="s">
        <v>2567</v>
      </c>
      <c r="B239" s="326" t="s">
        <v>7614</v>
      </c>
      <c r="C239" s="482"/>
      <c r="E239" s="353"/>
      <c r="F239" s="353"/>
      <c r="G239" s="354"/>
    </row>
    <row r="240" spans="1:7" s="2" customFormat="1" x14ac:dyDescent="0.25">
      <c r="A240" s="21" t="s">
        <v>2569</v>
      </c>
      <c r="B240" s="326" t="s">
        <v>7615</v>
      </c>
      <c r="C240" s="482"/>
      <c r="E240" s="353"/>
      <c r="F240" s="353"/>
      <c r="G240" s="354"/>
    </row>
    <row r="241" spans="1:7" s="2" customFormat="1" x14ac:dyDescent="0.25">
      <c r="A241" s="21" t="s">
        <v>2571</v>
      </c>
      <c r="B241" s="326" t="s">
        <v>7616</v>
      </c>
      <c r="C241" s="482"/>
      <c r="E241" s="353"/>
      <c r="F241" s="353"/>
      <c r="G241" s="354"/>
    </row>
    <row r="242" spans="1:7" s="2" customFormat="1" x14ac:dyDescent="0.25">
      <c r="A242" s="21" t="s">
        <v>2573</v>
      </c>
      <c r="B242" s="326" t="s">
        <v>7617</v>
      </c>
      <c r="C242" s="482"/>
      <c r="E242" s="353"/>
      <c r="F242" s="353"/>
      <c r="G242" s="354"/>
    </row>
    <row r="243" spans="1:7" s="2" customFormat="1" x14ac:dyDescent="0.25">
      <c r="A243" s="21" t="s">
        <v>2575</v>
      </c>
      <c r="B243" s="326" t="s">
        <v>7618</v>
      </c>
      <c r="C243" s="482"/>
      <c r="E243" s="353"/>
      <c r="F243" s="353"/>
      <c r="G243" s="354"/>
    </row>
    <row r="244" spans="1:7" s="2" customFormat="1" x14ac:dyDescent="0.25">
      <c r="A244" s="21" t="s">
        <v>2615</v>
      </c>
      <c r="B244" s="326" t="s">
        <v>7619</v>
      </c>
      <c r="C244" s="482"/>
      <c r="E244" s="353"/>
      <c r="F244" s="353"/>
      <c r="G244" s="354"/>
    </row>
    <row r="245" spans="1:7" s="2" customFormat="1" x14ac:dyDescent="0.25">
      <c r="A245" s="21" t="s">
        <v>2616</v>
      </c>
      <c r="B245" s="326" t="s">
        <v>3144</v>
      </c>
      <c r="C245" s="482"/>
      <c r="E245" s="353"/>
      <c r="F245" s="353"/>
      <c r="G245" s="354"/>
    </row>
    <row r="246" spans="1:7" s="2" customFormat="1" x14ac:dyDescent="0.25">
      <c r="A246" s="21" t="s">
        <v>2618</v>
      </c>
      <c r="B246" s="326" t="s">
        <v>3145</v>
      </c>
      <c r="C246" s="482"/>
      <c r="E246" s="353"/>
      <c r="F246" s="353"/>
      <c r="G246" s="354"/>
    </row>
    <row r="247" spans="1:7" s="2" customFormat="1" x14ac:dyDescent="0.25">
      <c r="A247" s="21" t="s">
        <v>2620</v>
      </c>
      <c r="B247" s="326" t="s">
        <v>3146</v>
      </c>
      <c r="C247" s="482"/>
      <c r="E247" s="353"/>
      <c r="F247" s="353"/>
      <c r="G247" s="354"/>
    </row>
    <row r="248" spans="1:7" s="2" customFormat="1" x14ac:dyDescent="0.25">
      <c r="A248" s="21" t="s">
        <v>2622</v>
      </c>
      <c r="B248" s="326" t="s">
        <v>3147</v>
      </c>
      <c r="C248" s="482"/>
      <c r="E248" s="353"/>
      <c r="F248" s="353"/>
      <c r="G248" s="354"/>
    </row>
    <row r="249" spans="1:7" s="2" customFormat="1" x14ac:dyDescent="0.25">
      <c r="A249" s="21" t="s">
        <v>2624</v>
      </c>
      <c r="B249" s="326" t="s">
        <v>3148</v>
      </c>
      <c r="C249" s="482"/>
      <c r="E249" s="353"/>
      <c r="F249" s="353"/>
      <c r="G249" s="354"/>
    </row>
    <row r="250" spans="1:7" s="2" customFormat="1" x14ac:dyDescent="0.25">
      <c r="A250" s="21" t="s">
        <v>2626</v>
      </c>
      <c r="B250" s="326" t="s">
        <v>3149</v>
      </c>
      <c r="C250" s="482"/>
      <c r="E250" s="353"/>
      <c r="F250" s="353"/>
      <c r="G250" s="354"/>
    </row>
    <row r="251" spans="1:7" s="2" customFormat="1" x14ac:dyDescent="0.25">
      <c r="A251" s="21" t="s">
        <v>6820</v>
      </c>
      <c r="B251" s="326" t="s">
        <v>7620</v>
      </c>
      <c r="C251" s="482"/>
      <c r="E251" s="353"/>
      <c r="F251" s="353"/>
      <c r="G251" s="354"/>
    </row>
    <row r="252" spans="1:7" s="2" customFormat="1" x14ac:dyDescent="0.25">
      <c r="A252" s="21" t="s">
        <v>2630</v>
      </c>
      <c r="B252" s="326" t="s">
        <v>3150</v>
      </c>
      <c r="C252" s="482"/>
      <c r="E252" s="353"/>
      <c r="F252" s="353"/>
      <c r="G252" s="354"/>
    </row>
    <row r="253" spans="1:7" s="2" customFormat="1" x14ac:dyDescent="0.25">
      <c r="A253" s="21" t="s">
        <v>6826</v>
      </c>
      <c r="B253" s="326" t="s">
        <v>7621</v>
      </c>
      <c r="C253" s="482"/>
      <c r="E253" s="353"/>
      <c r="F253" s="353"/>
      <c r="G253" s="354"/>
    </row>
    <row r="254" spans="1:7" s="2" customFormat="1" x14ac:dyDescent="0.25">
      <c r="A254" s="21" t="s">
        <v>6828</v>
      </c>
      <c r="B254" s="326" t="s">
        <v>3154</v>
      </c>
      <c r="C254" s="482"/>
      <c r="E254" s="353"/>
      <c r="F254" s="353"/>
      <c r="G254" s="354"/>
    </row>
    <row r="255" spans="1:7" s="2" customFormat="1" x14ac:dyDescent="0.25">
      <c r="A255" s="21" t="s">
        <v>6829</v>
      </c>
      <c r="B255" s="326" t="s">
        <v>7622</v>
      </c>
      <c r="C255" s="482"/>
      <c r="E255" s="353"/>
      <c r="F255" s="353"/>
      <c r="G255" s="354"/>
    </row>
    <row r="256" spans="1:7" s="2" customFormat="1" x14ac:dyDescent="0.25">
      <c r="A256" s="21" t="s">
        <v>6830</v>
      </c>
      <c r="B256" s="326" t="s">
        <v>3155</v>
      </c>
      <c r="C256" s="482"/>
      <c r="E256" s="353"/>
      <c r="F256" s="353"/>
      <c r="G256" s="354"/>
    </row>
    <row r="257" spans="1:7" s="2" customFormat="1" x14ac:dyDescent="0.25">
      <c r="A257" s="21" t="s">
        <v>2632</v>
      </c>
      <c r="B257" s="326" t="s">
        <v>3151</v>
      </c>
      <c r="C257" s="482"/>
      <c r="E257" s="353"/>
      <c r="F257" s="353"/>
      <c r="G257" s="354"/>
    </row>
    <row r="258" spans="1:7" s="2" customFormat="1" x14ac:dyDescent="0.25">
      <c r="A258" s="21" t="s">
        <v>2634</v>
      </c>
      <c r="B258" s="326" t="s">
        <v>3152</v>
      </c>
      <c r="C258" s="482"/>
      <c r="E258" s="353"/>
      <c r="F258" s="353"/>
      <c r="G258" s="354"/>
    </row>
    <row r="259" spans="1:7" s="2" customFormat="1" x14ac:dyDescent="0.25">
      <c r="A259" s="21" t="s">
        <v>2636</v>
      </c>
      <c r="B259" s="326" t="s">
        <v>3153</v>
      </c>
      <c r="C259" s="482"/>
      <c r="E259" s="353"/>
      <c r="F259" s="353"/>
      <c r="G259" s="354"/>
    </row>
    <row r="260" spans="1:7" s="2" customFormat="1" x14ac:dyDescent="0.25">
      <c r="A260" s="21" t="s">
        <v>2638</v>
      </c>
      <c r="B260" s="326" t="s">
        <v>7623</v>
      </c>
      <c r="C260" s="482"/>
      <c r="E260" s="353"/>
      <c r="F260" s="353"/>
      <c r="G260" s="354"/>
    </row>
    <row r="261" spans="1:7" s="2" customFormat="1" x14ac:dyDescent="0.25">
      <c r="A261" s="21" t="s">
        <v>2639</v>
      </c>
      <c r="B261" s="326" t="s">
        <v>7624</v>
      </c>
      <c r="C261" s="482"/>
      <c r="E261" s="353"/>
      <c r="F261" s="353"/>
      <c r="G261" s="354"/>
    </row>
    <row r="262" spans="1:7" s="2" customFormat="1" x14ac:dyDescent="0.25">
      <c r="A262" s="21" t="s">
        <v>2641</v>
      </c>
      <c r="B262" s="326" t="s">
        <v>7625</v>
      </c>
      <c r="C262" s="482"/>
      <c r="E262" s="353"/>
      <c r="F262" s="353"/>
      <c r="G262" s="354"/>
    </row>
    <row r="263" spans="1:7" s="2" customFormat="1" x14ac:dyDescent="0.25">
      <c r="A263" s="21" t="s">
        <v>6823</v>
      </c>
      <c r="B263" s="326" t="s">
        <v>7626</v>
      </c>
      <c r="C263" s="482"/>
      <c r="E263" s="353"/>
      <c r="F263" s="353"/>
      <c r="G263" s="354"/>
    </row>
    <row r="264" spans="1:7" s="2" customFormat="1" x14ac:dyDescent="0.25">
      <c r="A264" s="21" t="s">
        <v>6825</v>
      </c>
      <c r="B264" s="326" t="s">
        <v>7627</v>
      </c>
      <c r="C264" s="482"/>
      <c r="E264" s="353"/>
      <c r="F264" s="353"/>
      <c r="G264" s="354"/>
    </row>
    <row r="265" spans="1:7" s="2" customFormat="1" x14ac:dyDescent="0.25">
      <c r="A265" s="21" t="s">
        <v>2645</v>
      </c>
      <c r="B265" s="326" t="s">
        <v>7628</v>
      </c>
      <c r="C265" s="482"/>
      <c r="E265" s="353"/>
      <c r="F265" s="353"/>
      <c r="G265" s="354"/>
    </row>
    <row r="266" spans="1:7" s="2" customFormat="1" x14ac:dyDescent="0.25">
      <c r="A266" s="21" t="s">
        <v>2646</v>
      </c>
      <c r="B266" s="326" t="s">
        <v>3156</v>
      </c>
      <c r="C266" s="482"/>
      <c r="E266" s="353"/>
      <c r="F266" s="353"/>
      <c r="G266" s="354"/>
    </row>
    <row r="267" spans="1:7" s="2" customFormat="1" x14ac:dyDescent="0.25">
      <c r="A267" s="21" t="s">
        <v>2647</v>
      </c>
      <c r="B267" s="326" t="s">
        <v>3157</v>
      </c>
      <c r="C267" s="482"/>
      <c r="E267" s="353"/>
      <c r="F267" s="353"/>
      <c r="G267" s="354"/>
    </row>
    <row r="268" spans="1:7" s="2" customFormat="1" x14ac:dyDescent="0.25">
      <c r="A268" s="21" t="s">
        <v>2648</v>
      </c>
      <c r="B268" s="326" t="s">
        <v>7629</v>
      </c>
      <c r="C268" s="482"/>
      <c r="E268" s="353"/>
      <c r="F268" s="353"/>
      <c r="G268" s="354"/>
    </row>
    <row r="269" spans="1:7" s="2" customFormat="1" x14ac:dyDescent="0.25">
      <c r="A269" s="21" t="s">
        <v>2649</v>
      </c>
      <c r="B269" s="326" t="s">
        <v>7630</v>
      </c>
      <c r="C269" s="482"/>
      <c r="E269" s="353"/>
      <c r="F269" s="353"/>
      <c r="G269" s="354"/>
    </row>
    <row r="270" spans="1:7" s="2" customFormat="1" x14ac:dyDescent="0.25">
      <c r="A270" s="21" t="s">
        <v>2650</v>
      </c>
      <c r="B270" s="326" t="s">
        <v>7631</v>
      </c>
      <c r="C270" s="482"/>
      <c r="E270" s="353"/>
      <c r="F270" s="353"/>
      <c r="G270" s="354"/>
    </row>
    <row r="271" spans="1:7" s="2" customFormat="1" x14ac:dyDescent="0.25">
      <c r="A271" s="21" t="s">
        <v>2652</v>
      </c>
      <c r="B271" s="326" t="s">
        <v>7632</v>
      </c>
      <c r="C271" s="482"/>
      <c r="E271" s="353"/>
      <c r="F271" s="353"/>
      <c r="G271" s="354"/>
    </row>
    <row r="272" spans="1:7" s="2" customFormat="1" x14ac:dyDescent="0.25">
      <c r="A272" s="21" t="s">
        <v>2653</v>
      </c>
      <c r="B272" s="326" t="s">
        <v>7633</v>
      </c>
      <c r="C272" s="482"/>
      <c r="E272" s="353"/>
      <c r="F272" s="353"/>
      <c r="G272" s="354"/>
    </row>
    <row r="273" spans="1:7" s="2" customFormat="1" x14ac:dyDescent="0.25">
      <c r="A273" s="21" t="s">
        <v>2657</v>
      </c>
      <c r="B273" s="326" t="s">
        <v>3160</v>
      </c>
      <c r="C273" s="482"/>
      <c r="E273" s="353"/>
      <c r="F273" s="353"/>
      <c r="G273" s="354"/>
    </row>
    <row r="274" spans="1:7" s="2" customFormat="1" x14ac:dyDescent="0.25">
      <c r="A274" s="21" t="s">
        <v>2658</v>
      </c>
      <c r="B274" s="326" t="s">
        <v>3158</v>
      </c>
      <c r="C274" s="482"/>
      <c r="E274" s="353"/>
      <c r="F274" s="353"/>
      <c r="G274" s="354"/>
    </row>
    <row r="275" spans="1:7" s="2" customFormat="1" x14ac:dyDescent="0.25">
      <c r="A275" s="21" t="s">
        <v>2659</v>
      </c>
      <c r="B275" s="326" t="s">
        <v>3159</v>
      </c>
      <c r="C275" s="482"/>
      <c r="E275" s="353"/>
      <c r="F275" s="353"/>
      <c r="G275" s="354"/>
    </row>
    <row r="276" spans="1:7" s="2" customFormat="1" x14ac:dyDescent="0.25">
      <c r="A276" s="21" t="s">
        <v>2660</v>
      </c>
      <c r="B276" s="326" t="s">
        <v>7634</v>
      </c>
      <c r="C276" s="482"/>
      <c r="E276" s="353"/>
      <c r="F276" s="353"/>
      <c r="G276" s="354"/>
    </row>
    <row r="277" spans="1:7" s="2" customFormat="1" x14ac:dyDescent="0.25">
      <c r="A277" s="21" t="s">
        <v>2662</v>
      </c>
      <c r="B277" s="326" t="s">
        <v>3161</v>
      </c>
      <c r="C277" s="482"/>
      <c r="E277" s="353"/>
      <c r="F277" s="353"/>
      <c r="G277" s="354"/>
    </row>
    <row r="278" spans="1:7" s="2" customFormat="1" x14ac:dyDescent="0.25">
      <c r="A278" s="21" t="s">
        <v>2669</v>
      </c>
      <c r="B278" s="326" t="s">
        <v>3162</v>
      </c>
      <c r="C278" s="482"/>
      <c r="E278" s="353"/>
      <c r="F278" s="353"/>
      <c r="G278" s="354"/>
    </row>
    <row r="279" spans="1:7" s="2" customFormat="1" x14ac:dyDescent="0.25">
      <c r="A279" s="21" t="s">
        <v>2670</v>
      </c>
      <c r="B279" s="326" t="s">
        <v>7635</v>
      </c>
      <c r="C279" s="482"/>
      <c r="E279" s="353"/>
      <c r="F279" s="353"/>
      <c r="G279" s="354"/>
    </row>
    <row r="280" spans="1:7" s="2" customFormat="1" x14ac:dyDescent="0.25">
      <c r="A280" s="21" t="s">
        <v>2672</v>
      </c>
      <c r="B280" s="326" t="s">
        <v>3163</v>
      </c>
      <c r="C280" s="482"/>
      <c r="E280" s="353"/>
      <c r="F280" s="353"/>
      <c r="G280" s="354"/>
    </row>
    <row r="281" spans="1:7" s="2" customFormat="1" x14ac:dyDescent="0.25">
      <c r="A281" s="21" t="s">
        <v>2674</v>
      </c>
      <c r="B281" s="326" t="s">
        <v>3164</v>
      </c>
      <c r="C281" s="482"/>
      <c r="E281" s="353"/>
      <c r="F281" s="353"/>
      <c r="G281" s="354"/>
    </row>
    <row r="282" spans="1:7" s="2" customFormat="1" x14ac:dyDescent="0.25">
      <c r="A282" s="21" t="s">
        <v>2676</v>
      </c>
      <c r="B282" s="326" t="s">
        <v>3165</v>
      </c>
      <c r="C282" s="482"/>
      <c r="E282" s="353"/>
      <c r="F282" s="353"/>
      <c r="G282" s="354"/>
    </row>
    <row r="283" spans="1:7" s="2" customFormat="1" x14ac:dyDescent="0.25">
      <c r="A283" s="21" t="s">
        <v>2678</v>
      </c>
      <c r="B283" s="326" t="s">
        <v>3166</v>
      </c>
      <c r="C283" s="482"/>
      <c r="E283" s="353"/>
      <c r="F283" s="353"/>
      <c r="G283" s="354"/>
    </row>
    <row r="284" spans="1:7" s="2" customFormat="1" x14ac:dyDescent="0.25">
      <c r="A284" s="21" t="s">
        <v>2680</v>
      </c>
      <c r="B284" s="326" t="s">
        <v>7636</v>
      </c>
      <c r="C284" s="482"/>
      <c r="E284" s="353"/>
      <c r="F284" s="353"/>
      <c r="G284" s="354"/>
    </row>
    <row r="285" spans="1:7" s="2" customFormat="1" x14ac:dyDescent="0.25">
      <c r="A285" s="21" t="s">
        <v>6835</v>
      </c>
      <c r="B285" s="326" t="s">
        <v>3167</v>
      </c>
      <c r="C285" s="482"/>
      <c r="E285" s="353"/>
      <c r="F285" s="353"/>
      <c r="G285" s="354"/>
    </row>
    <row r="286" spans="1:7" s="2" customFormat="1" x14ac:dyDescent="0.25">
      <c r="A286" s="21" t="s">
        <v>6836</v>
      </c>
      <c r="B286" s="326" t="s">
        <v>7637</v>
      </c>
      <c r="C286" s="482"/>
      <c r="E286" s="353"/>
      <c r="F286" s="353"/>
      <c r="G286" s="354"/>
    </row>
    <row r="287" spans="1:7" s="2" customFormat="1" x14ac:dyDescent="0.25">
      <c r="A287" s="21" t="s">
        <v>2684</v>
      </c>
      <c r="B287" s="326" t="s">
        <v>7638</v>
      </c>
      <c r="C287" s="482"/>
      <c r="E287" s="353"/>
      <c r="F287" s="353"/>
      <c r="G287" s="354"/>
    </row>
    <row r="288" spans="1:7" s="2" customFormat="1" x14ac:dyDescent="0.25">
      <c r="A288" s="21" t="s">
        <v>2685</v>
      </c>
      <c r="B288" s="326" t="s">
        <v>3168</v>
      </c>
      <c r="C288" s="482"/>
      <c r="E288" s="353"/>
      <c r="F288" s="353"/>
      <c r="G288" s="354"/>
    </row>
    <row r="289" spans="1:7" s="2" customFormat="1" x14ac:dyDescent="0.25">
      <c r="A289" s="21" t="s">
        <v>2687</v>
      </c>
      <c r="B289" s="326" t="s">
        <v>3169</v>
      </c>
      <c r="C289" s="482"/>
      <c r="E289" s="353"/>
      <c r="F289" s="353"/>
      <c r="G289" s="354"/>
    </row>
    <row r="290" spans="1:7" s="2" customFormat="1" x14ac:dyDescent="0.25">
      <c r="A290" s="21" t="s">
        <v>2689</v>
      </c>
      <c r="B290" s="326" t="s">
        <v>7639</v>
      </c>
      <c r="C290" s="482"/>
      <c r="E290" s="353"/>
      <c r="F290" s="353"/>
      <c r="G290" s="354"/>
    </row>
    <row r="291" spans="1:7" s="2" customFormat="1" x14ac:dyDescent="0.25">
      <c r="A291" s="21" t="s">
        <v>2691</v>
      </c>
      <c r="B291" s="326" t="s">
        <v>7640</v>
      </c>
      <c r="C291" s="482"/>
      <c r="E291" s="353"/>
      <c r="F291" s="353"/>
      <c r="G291" s="354"/>
    </row>
    <row r="292" spans="1:7" s="2" customFormat="1" x14ac:dyDescent="0.25">
      <c r="A292" s="21" t="s">
        <v>2693</v>
      </c>
      <c r="B292" s="326" t="s">
        <v>3171</v>
      </c>
      <c r="C292" s="482"/>
      <c r="E292" s="353"/>
      <c r="F292" s="353"/>
      <c r="G292" s="354"/>
    </row>
    <row r="293" spans="1:7" s="2" customFormat="1" x14ac:dyDescent="0.25">
      <c r="A293" s="21" t="s">
        <v>6838</v>
      </c>
      <c r="B293" s="326" t="s">
        <v>3170</v>
      </c>
      <c r="C293" s="482"/>
      <c r="E293" s="353"/>
      <c r="F293" s="353"/>
      <c r="G293" s="354"/>
    </row>
    <row r="294" spans="1:7" s="2" customFormat="1" x14ac:dyDescent="0.25">
      <c r="A294" s="21" t="s">
        <v>6839</v>
      </c>
      <c r="B294" s="326" t="s">
        <v>7641</v>
      </c>
      <c r="C294" s="482"/>
      <c r="E294" s="353"/>
      <c r="F294" s="353"/>
      <c r="G294" s="354"/>
    </row>
    <row r="295" spans="1:7" s="2" customFormat="1" x14ac:dyDescent="0.25">
      <c r="A295" s="21" t="s">
        <v>2696</v>
      </c>
      <c r="B295" s="326" t="s">
        <v>3177</v>
      </c>
      <c r="C295" s="482"/>
      <c r="E295" s="353"/>
      <c r="F295" s="353"/>
      <c r="G295" s="354"/>
    </row>
    <row r="296" spans="1:7" s="2" customFormat="1" x14ac:dyDescent="0.25">
      <c r="A296" s="21" t="s">
        <v>2712</v>
      </c>
      <c r="B296" s="326" t="s">
        <v>3179</v>
      </c>
      <c r="C296" s="482"/>
      <c r="E296" s="353"/>
      <c r="F296" s="353"/>
      <c r="G296" s="354"/>
    </row>
    <row r="297" spans="1:7" s="2" customFormat="1" x14ac:dyDescent="0.25">
      <c r="A297" s="21" t="s">
        <v>2697</v>
      </c>
      <c r="B297" s="326" t="s">
        <v>3172</v>
      </c>
      <c r="C297" s="482"/>
      <c r="E297" s="353"/>
      <c r="F297" s="353"/>
      <c r="G297" s="354"/>
    </row>
    <row r="298" spans="1:7" s="2" customFormat="1" ht="18" customHeight="1" x14ac:dyDescent="0.25">
      <c r="A298" s="21" t="s">
        <v>2699</v>
      </c>
      <c r="B298" s="326" t="s">
        <v>3173</v>
      </c>
      <c r="C298" s="482"/>
      <c r="E298" s="353"/>
      <c r="F298" s="353"/>
      <c r="G298" s="354"/>
    </row>
    <row r="299" spans="1:7" s="2" customFormat="1" ht="20.25" customHeight="1" x14ac:dyDescent="0.25">
      <c r="A299" s="21" t="s">
        <v>2701</v>
      </c>
      <c r="B299" s="326" t="s">
        <v>3174</v>
      </c>
      <c r="C299" s="482"/>
      <c r="E299" s="353"/>
      <c r="F299" s="353"/>
      <c r="G299" s="354"/>
    </row>
    <row r="300" spans="1:7" s="2" customFormat="1" x14ac:dyDescent="0.25">
      <c r="A300" s="21" t="s">
        <v>2703</v>
      </c>
      <c r="B300" s="326" t="s">
        <v>7642</v>
      </c>
      <c r="C300" s="482"/>
      <c r="E300" s="353"/>
      <c r="F300" s="353"/>
      <c r="G300" s="354"/>
    </row>
    <row r="301" spans="1:7" s="2" customFormat="1" x14ac:dyDescent="0.25">
      <c r="A301" s="21" t="s">
        <v>2705</v>
      </c>
      <c r="B301" s="326" t="s">
        <v>3175</v>
      </c>
      <c r="C301" s="482"/>
      <c r="E301" s="353"/>
      <c r="F301" s="353"/>
      <c r="G301" s="354"/>
    </row>
    <row r="302" spans="1:7" s="2" customFormat="1" x14ac:dyDescent="0.25">
      <c r="A302" s="21" t="s">
        <v>2707</v>
      </c>
      <c r="B302" s="326" t="s">
        <v>3176</v>
      </c>
      <c r="C302" s="482"/>
      <c r="E302" s="353"/>
      <c r="F302" s="353"/>
      <c r="G302" s="354"/>
    </row>
    <row r="303" spans="1:7" s="2" customFormat="1" x14ac:dyDescent="0.25">
      <c r="A303" s="21" t="s">
        <v>2709</v>
      </c>
      <c r="B303" s="326" t="s">
        <v>7643</v>
      </c>
      <c r="C303" s="482"/>
      <c r="E303" s="353"/>
      <c r="F303" s="353"/>
      <c r="G303" s="354"/>
    </row>
    <row r="304" spans="1:7" s="2" customFormat="1" x14ac:dyDescent="0.25">
      <c r="A304" s="21" t="s">
        <v>2711</v>
      </c>
      <c r="B304" s="326" t="s">
        <v>3178</v>
      </c>
      <c r="C304" s="482"/>
      <c r="E304" s="353"/>
      <c r="F304" s="353"/>
      <c r="G304" s="354"/>
    </row>
    <row r="305" spans="1:7" s="2" customFormat="1" x14ac:dyDescent="0.25">
      <c r="A305" s="21" t="s">
        <v>2716</v>
      </c>
      <c r="B305" s="326" t="s">
        <v>7644</v>
      </c>
      <c r="C305" s="482"/>
      <c r="E305" s="353"/>
      <c r="F305" s="353"/>
      <c r="G305" s="354"/>
    </row>
    <row r="306" spans="1:7" s="2" customFormat="1" x14ac:dyDescent="0.25">
      <c r="A306" s="21" t="s">
        <v>2717</v>
      </c>
      <c r="B306" s="326" t="s">
        <v>3180</v>
      </c>
      <c r="C306" s="482"/>
      <c r="E306" s="353"/>
      <c r="F306" s="353"/>
      <c r="G306" s="354"/>
    </row>
    <row r="307" spans="1:7" s="2" customFormat="1" x14ac:dyDescent="0.25">
      <c r="A307" s="21" t="s">
        <v>2718</v>
      </c>
      <c r="B307" s="326" t="s">
        <v>3181</v>
      </c>
      <c r="C307" s="482"/>
      <c r="E307" s="353"/>
      <c r="F307" s="353"/>
      <c r="G307" s="354"/>
    </row>
    <row r="308" spans="1:7" s="2" customFormat="1" x14ac:dyDescent="0.25">
      <c r="A308" s="21" t="s">
        <v>2719</v>
      </c>
      <c r="B308" s="326" t="s">
        <v>3182</v>
      </c>
      <c r="C308" s="482"/>
      <c r="E308" s="353"/>
      <c r="F308" s="353"/>
      <c r="G308" s="354"/>
    </row>
    <row r="309" spans="1:7" s="2" customFormat="1" x14ac:dyDescent="0.25">
      <c r="A309" s="21" t="s">
        <v>2720</v>
      </c>
      <c r="B309" s="326" t="s">
        <v>7645</v>
      </c>
      <c r="C309" s="482"/>
      <c r="E309" s="353"/>
      <c r="F309" s="353"/>
      <c r="G309" s="354"/>
    </row>
    <row r="310" spans="1:7" s="2" customFormat="1" x14ac:dyDescent="0.25">
      <c r="A310" s="21" t="s">
        <v>2722</v>
      </c>
      <c r="B310" s="326" t="s">
        <v>7646</v>
      </c>
      <c r="C310" s="482"/>
      <c r="E310" s="353"/>
      <c r="F310" s="353"/>
      <c r="G310" s="354"/>
    </row>
    <row r="311" spans="1:7" s="2" customFormat="1" x14ac:dyDescent="0.25">
      <c r="A311" s="21" t="s">
        <v>2728</v>
      </c>
      <c r="B311" s="326" t="s">
        <v>7647</v>
      </c>
      <c r="C311" s="482"/>
      <c r="E311" s="353"/>
      <c r="F311" s="353"/>
      <c r="G311" s="354"/>
    </row>
    <row r="312" spans="1:7" s="2" customFormat="1" x14ac:dyDescent="0.25">
      <c r="A312" s="21" t="s">
        <v>2729</v>
      </c>
      <c r="B312" s="326" t="s">
        <v>3183</v>
      </c>
      <c r="C312" s="482"/>
      <c r="E312" s="353"/>
      <c r="F312" s="353"/>
      <c r="G312" s="354"/>
    </row>
    <row r="313" spans="1:7" s="2" customFormat="1" x14ac:dyDescent="0.25">
      <c r="A313" s="21" t="s">
        <v>2730</v>
      </c>
      <c r="B313" s="326" t="s">
        <v>3184</v>
      </c>
      <c r="C313" s="482"/>
      <c r="E313" s="353"/>
      <c r="F313" s="353"/>
      <c r="G313" s="354"/>
    </row>
    <row r="314" spans="1:7" s="2" customFormat="1" x14ac:dyDescent="0.25">
      <c r="A314" s="21" t="s">
        <v>2732</v>
      </c>
      <c r="B314" s="326" t="s">
        <v>3185</v>
      </c>
      <c r="C314" s="482"/>
      <c r="E314" s="353"/>
      <c r="F314" s="353"/>
      <c r="G314" s="354"/>
    </row>
    <row r="315" spans="1:7" s="2" customFormat="1" x14ac:dyDescent="0.25">
      <c r="A315" s="21" t="s">
        <v>2734</v>
      </c>
      <c r="B315" s="326" t="s">
        <v>7648</v>
      </c>
      <c r="C315" s="482"/>
      <c r="E315" s="353"/>
      <c r="F315" s="353"/>
      <c r="G315" s="354"/>
    </row>
    <row r="316" spans="1:7" s="2" customFormat="1" x14ac:dyDescent="0.25">
      <c r="A316" s="21" t="s">
        <v>2736</v>
      </c>
      <c r="B316" s="326" t="s">
        <v>3186</v>
      </c>
      <c r="C316" s="482"/>
      <c r="E316" s="353"/>
      <c r="F316" s="353"/>
      <c r="G316" s="354"/>
    </row>
    <row r="317" spans="1:7" s="2" customFormat="1" ht="15.75" customHeight="1" x14ac:dyDescent="0.25">
      <c r="A317" s="21" t="s">
        <v>2742</v>
      </c>
      <c r="B317" s="326" t="s">
        <v>7649</v>
      </c>
      <c r="C317" s="482"/>
      <c r="E317" s="353"/>
      <c r="F317" s="353"/>
      <c r="G317" s="354"/>
    </row>
    <row r="318" spans="1:7" s="2" customFormat="1" ht="15.75" customHeight="1" x14ac:dyDescent="0.25">
      <c r="A318" s="21" t="s">
        <v>2744</v>
      </c>
      <c r="B318" s="326" t="s">
        <v>7650</v>
      </c>
      <c r="C318" s="482"/>
      <c r="E318" s="353"/>
      <c r="F318" s="353"/>
      <c r="G318" s="354"/>
    </row>
    <row r="319" spans="1:7" s="2" customFormat="1" x14ac:dyDescent="0.25">
      <c r="A319" s="21" t="s">
        <v>2745</v>
      </c>
      <c r="B319" s="326" t="s">
        <v>7651</v>
      </c>
      <c r="C319" s="482"/>
      <c r="E319" s="353"/>
      <c r="F319" s="353"/>
      <c r="G319" s="354"/>
    </row>
    <row r="320" spans="1:7" s="2" customFormat="1" x14ac:dyDescent="0.25">
      <c r="A320" s="21" t="s">
        <v>2747</v>
      </c>
      <c r="B320" s="326" t="s">
        <v>3187</v>
      </c>
      <c r="C320" s="482"/>
      <c r="E320" s="353"/>
      <c r="F320" s="353"/>
      <c r="G320" s="354"/>
    </row>
    <row r="321" spans="1:7" s="2" customFormat="1" x14ac:dyDescent="0.25">
      <c r="A321" s="21" t="s">
        <v>2749</v>
      </c>
      <c r="B321" s="326" t="s">
        <v>3188</v>
      </c>
      <c r="C321" s="482"/>
      <c r="E321" s="353"/>
      <c r="F321" s="353"/>
      <c r="G321" s="354"/>
    </row>
    <row r="322" spans="1:7" s="2" customFormat="1" x14ac:dyDescent="0.25">
      <c r="A322" s="21" t="s">
        <v>2750</v>
      </c>
      <c r="B322" s="326" t="s">
        <v>3189</v>
      </c>
      <c r="C322" s="482"/>
      <c r="E322" s="353"/>
      <c r="F322" s="353"/>
      <c r="G322" s="354"/>
    </row>
    <row r="323" spans="1:7" s="2" customFormat="1" x14ac:dyDescent="0.25">
      <c r="A323" s="21" t="s">
        <v>2752</v>
      </c>
      <c r="B323" s="326" t="s">
        <v>7652</v>
      </c>
      <c r="C323" s="482"/>
      <c r="E323" s="353"/>
      <c r="F323" s="353"/>
      <c r="G323" s="354"/>
    </row>
    <row r="324" spans="1:7" s="2" customFormat="1" x14ac:dyDescent="0.25">
      <c r="A324" s="21" t="s">
        <v>2754</v>
      </c>
      <c r="B324" s="326" t="s">
        <v>7653</v>
      </c>
      <c r="C324" s="482"/>
      <c r="E324" s="353"/>
      <c r="F324" s="353"/>
      <c r="G324" s="354"/>
    </row>
    <row r="325" spans="1:7" s="2" customFormat="1" x14ac:dyDescent="0.25">
      <c r="A325" s="21" t="s">
        <v>2756</v>
      </c>
      <c r="B325" s="326" t="s">
        <v>3190</v>
      </c>
      <c r="C325" s="482"/>
      <c r="E325" s="353"/>
      <c r="F325" s="353"/>
      <c r="G325" s="354"/>
    </row>
    <row r="326" spans="1:7" s="2" customFormat="1" x14ac:dyDescent="0.25">
      <c r="A326" s="21" t="s">
        <v>2761</v>
      </c>
      <c r="B326" s="326" t="s">
        <v>7654</v>
      </c>
      <c r="C326" s="482"/>
      <c r="E326" s="353"/>
      <c r="F326" s="353"/>
      <c r="G326" s="354"/>
    </row>
    <row r="327" spans="1:7" s="2" customFormat="1" x14ac:dyDescent="0.25">
      <c r="A327" s="21" t="s">
        <v>2762</v>
      </c>
      <c r="B327" s="326" t="s">
        <v>7655</v>
      </c>
      <c r="C327" s="482"/>
      <c r="E327" s="353"/>
      <c r="F327" s="353"/>
      <c r="G327" s="354"/>
    </row>
    <row r="328" spans="1:7" s="2" customFormat="1" x14ac:dyDescent="0.25">
      <c r="A328" s="21" t="s">
        <v>2763</v>
      </c>
      <c r="B328" s="326" t="s">
        <v>7656</v>
      </c>
      <c r="C328" s="482"/>
      <c r="E328" s="353"/>
      <c r="F328" s="353"/>
      <c r="G328" s="354"/>
    </row>
    <row r="329" spans="1:7" s="2" customFormat="1" x14ac:dyDescent="0.25">
      <c r="A329" s="21" t="s">
        <v>2765</v>
      </c>
      <c r="B329" s="326" t="s">
        <v>7657</v>
      </c>
      <c r="C329" s="482"/>
      <c r="E329" s="353"/>
      <c r="F329" s="353"/>
      <c r="G329" s="354"/>
    </row>
    <row r="330" spans="1:7" s="2" customFormat="1" x14ac:dyDescent="0.25">
      <c r="A330" s="21" t="s">
        <v>2766</v>
      </c>
      <c r="B330" s="326" t="s">
        <v>7658</v>
      </c>
      <c r="C330" s="482"/>
      <c r="E330" s="353"/>
      <c r="F330" s="353"/>
      <c r="G330" s="354"/>
    </row>
    <row r="331" spans="1:7" s="2" customFormat="1" x14ac:dyDescent="0.25">
      <c r="A331" s="21" t="s">
        <v>2767</v>
      </c>
      <c r="B331" s="326" t="s">
        <v>7659</v>
      </c>
      <c r="C331" s="482"/>
      <c r="E331" s="353"/>
      <c r="F331" s="353"/>
      <c r="G331" s="354"/>
    </row>
    <row r="332" spans="1:7" s="2" customFormat="1" x14ac:dyDescent="0.25">
      <c r="A332" s="21" t="s">
        <v>2769</v>
      </c>
      <c r="B332" s="326" t="s">
        <v>7660</v>
      </c>
      <c r="C332" s="482"/>
      <c r="E332" s="353"/>
      <c r="F332" s="353"/>
      <c r="G332" s="354"/>
    </row>
    <row r="333" spans="1:7" s="2" customFormat="1" x14ac:dyDescent="0.25">
      <c r="A333" s="21" t="s">
        <v>6858</v>
      </c>
      <c r="B333" s="326" t="s">
        <v>7661</v>
      </c>
      <c r="C333" s="482"/>
      <c r="E333" s="353"/>
      <c r="F333" s="353"/>
      <c r="G333" s="354"/>
    </row>
    <row r="334" spans="1:7" s="2" customFormat="1" x14ac:dyDescent="0.25">
      <c r="A334" s="21" t="s">
        <v>6860</v>
      </c>
      <c r="B334" s="326" t="s">
        <v>3191</v>
      </c>
      <c r="C334" s="482"/>
      <c r="E334" s="353"/>
      <c r="F334" s="353"/>
      <c r="G334" s="354"/>
    </row>
    <row r="335" spans="1:7" s="2" customFormat="1" x14ac:dyDescent="0.25">
      <c r="A335" s="21" t="s">
        <v>2773</v>
      </c>
      <c r="B335" s="326" t="s">
        <v>7662</v>
      </c>
      <c r="C335" s="482"/>
      <c r="E335" s="353"/>
      <c r="F335" s="353"/>
      <c r="G335" s="354"/>
    </row>
    <row r="336" spans="1:7" s="2" customFormat="1" x14ac:dyDescent="0.25">
      <c r="A336" s="21" t="s">
        <v>2774</v>
      </c>
      <c r="B336" s="326" t="s">
        <v>7663</v>
      </c>
      <c r="C336" s="482"/>
      <c r="E336" s="353"/>
      <c r="F336" s="353"/>
      <c r="G336" s="354"/>
    </row>
    <row r="337" spans="1:7" s="2" customFormat="1" x14ac:dyDescent="0.25">
      <c r="A337" s="21" t="s">
        <v>2775</v>
      </c>
      <c r="B337" s="326" t="s">
        <v>7664</v>
      </c>
      <c r="C337" s="482"/>
      <c r="E337" s="353"/>
      <c r="F337" s="353"/>
      <c r="G337" s="354"/>
    </row>
    <row r="338" spans="1:7" s="2" customFormat="1" x14ac:dyDescent="0.25">
      <c r="A338" s="21" t="s">
        <v>2777</v>
      </c>
      <c r="B338" s="326" t="s">
        <v>7665</v>
      </c>
      <c r="C338" s="482"/>
      <c r="E338" s="353"/>
      <c r="F338" s="353"/>
      <c r="G338" s="354"/>
    </row>
    <row r="339" spans="1:7" s="2" customFormat="1" x14ac:dyDescent="0.25">
      <c r="A339" s="21" t="s">
        <v>6865</v>
      </c>
      <c r="B339" s="326" t="s">
        <v>7666</v>
      </c>
      <c r="C339" s="482"/>
      <c r="E339" s="353"/>
      <c r="F339" s="353"/>
      <c r="G339" s="354"/>
    </row>
    <row r="340" spans="1:7" s="2" customFormat="1" x14ac:dyDescent="0.25">
      <c r="A340" s="21" t="s">
        <v>6867</v>
      </c>
      <c r="B340" s="326" t="s">
        <v>7667</v>
      </c>
      <c r="C340" s="482"/>
      <c r="E340" s="353"/>
      <c r="F340" s="353"/>
      <c r="G340" s="354"/>
    </row>
    <row r="341" spans="1:7" s="2" customFormat="1" x14ac:dyDescent="0.25">
      <c r="A341" s="21" t="s">
        <v>6869</v>
      </c>
      <c r="B341" s="326" t="s">
        <v>3193</v>
      </c>
      <c r="C341" s="482"/>
      <c r="E341" s="353"/>
      <c r="F341" s="353"/>
      <c r="G341" s="354"/>
    </row>
    <row r="342" spans="1:7" s="2" customFormat="1" x14ac:dyDescent="0.25">
      <c r="A342" s="21" t="s">
        <v>6870</v>
      </c>
      <c r="B342" s="326" t="s">
        <v>3192</v>
      </c>
      <c r="C342" s="482"/>
      <c r="E342" s="353"/>
      <c r="F342" s="353"/>
      <c r="G342" s="354"/>
    </row>
    <row r="343" spans="1:7" s="2" customFormat="1" x14ac:dyDescent="0.25">
      <c r="A343" s="21" t="s">
        <v>6871</v>
      </c>
      <c r="B343" s="326" t="s">
        <v>7668</v>
      </c>
      <c r="C343" s="482"/>
      <c r="E343" s="353"/>
      <c r="F343" s="353"/>
      <c r="G343" s="354"/>
    </row>
    <row r="344" spans="1:7" s="2" customFormat="1" x14ac:dyDescent="0.25">
      <c r="A344" s="21" t="s">
        <v>2781</v>
      </c>
      <c r="B344" s="326" t="s">
        <v>7669</v>
      </c>
      <c r="C344" s="482"/>
      <c r="E344" s="353"/>
      <c r="F344" s="353"/>
      <c r="G344" s="354"/>
    </row>
    <row r="345" spans="1:7" s="2" customFormat="1" x14ac:dyDescent="0.25">
      <c r="A345" s="21" t="s">
        <v>2782</v>
      </c>
      <c r="B345" s="326" t="s">
        <v>3194</v>
      </c>
      <c r="C345" s="482"/>
      <c r="E345" s="353"/>
      <c r="F345" s="353"/>
      <c r="G345" s="354"/>
    </row>
    <row r="346" spans="1:7" s="2" customFormat="1" x14ac:dyDescent="0.25">
      <c r="A346" s="21" t="s">
        <v>2783</v>
      </c>
      <c r="B346" s="326" t="s">
        <v>3196</v>
      </c>
      <c r="C346" s="482"/>
      <c r="E346" s="353"/>
      <c r="F346" s="353"/>
      <c r="G346" s="354"/>
    </row>
    <row r="347" spans="1:7" s="2" customFormat="1" x14ac:dyDescent="0.25">
      <c r="A347" s="21" t="s">
        <v>2785</v>
      </c>
      <c r="B347" s="326" t="s">
        <v>3195</v>
      </c>
      <c r="C347" s="482"/>
      <c r="E347" s="353"/>
      <c r="F347" s="353"/>
      <c r="G347" s="354"/>
    </row>
    <row r="348" spans="1:7" s="2" customFormat="1" x14ac:dyDescent="0.25">
      <c r="A348" s="21" t="s">
        <v>2787</v>
      </c>
      <c r="B348" s="326" t="s">
        <v>3197</v>
      </c>
      <c r="C348" s="482"/>
      <c r="E348" s="353"/>
      <c r="F348" s="353"/>
      <c r="G348" s="354"/>
    </row>
    <row r="349" spans="1:7" s="2" customFormat="1" x14ac:dyDescent="0.25">
      <c r="A349" s="21" t="s">
        <v>2792</v>
      </c>
      <c r="B349" s="326" t="s">
        <v>3198</v>
      </c>
      <c r="C349" s="482"/>
      <c r="E349" s="353"/>
      <c r="F349" s="353"/>
      <c r="G349" s="354"/>
    </row>
    <row r="350" spans="1:7" s="2" customFormat="1" x14ac:dyDescent="0.25">
      <c r="A350" s="21" t="s">
        <v>2793</v>
      </c>
      <c r="B350" s="326" t="s">
        <v>3199</v>
      </c>
      <c r="C350" s="482"/>
      <c r="E350" s="353"/>
      <c r="F350" s="353"/>
      <c r="G350" s="354"/>
    </row>
    <row r="351" spans="1:7" s="2" customFormat="1" x14ac:dyDescent="0.25">
      <c r="A351" s="21" t="s">
        <v>2798</v>
      </c>
      <c r="B351" s="326" t="s">
        <v>7670</v>
      </c>
      <c r="C351" s="482"/>
      <c r="E351" s="353"/>
      <c r="F351" s="353"/>
      <c r="G351" s="354"/>
    </row>
    <row r="352" spans="1:7" s="2" customFormat="1" x14ac:dyDescent="0.25">
      <c r="A352" s="21" t="s">
        <v>2799</v>
      </c>
      <c r="B352" s="326" t="s">
        <v>7671</v>
      </c>
      <c r="C352" s="482"/>
      <c r="E352" s="353"/>
      <c r="F352" s="353"/>
      <c r="G352" s="354"/>
    </row>
    <row r="353" spans="1:7" s="2" customFormat="1" x14ac:dyDescent="0.25">
      <c r="A353" s="21" t="s">
        <v>2802</v>
      </c>
      <c r="B353" s="326" t="s">
        <v>7672</v>
      </c>
      <c r="C353" s="482"/>
      <c r="E353" s="353"/>
      <c r="F353" s="353"/>
      <c r="G353" s="354"/>
    </row>
    <row r="354" spans="1:7" s="2" customFormat="1" x14ac:dyDescent="0.25">
      <c r="A354" s="21" t="s">
        <v>2803</v>
      </c>
      <c r="B354" s="326" t="s">
        <v>7673</v>
      </c>
      <c r="C354" s="482"/>
      <c r="E354" s="353"/>
      <c r="F354" s="353"/>
      <c r="G354" s="354"/>
    </row>
    <row r="355" spans="1:7" s="2" customFormat="1" x14ac:dyDescent="0.25">
      <c r="A355" s="21" t="s">
        <v>6877</v>
      </c>
      <c r="B355" s="326" t="s">
        <v>7674</v>
      </c>
      <c r="C355" s="482"/>
      <c r="E355" s="353"/>
      <c r="F355" s="353"/>
      <c r="G355" s="354"/>
    </row>
    <row r="356" spans="1:7" s="2" customFormat="1" x14ac:dyDescent="0.25">
      <c r="A356" s="21" t="s">
        <v>2806</v>
      </c>
      <c r="B356" s="326" t="s">
        <v>7675</v>
      </c>
      <c r="C356" s="482"/>
      <c r="E356" s="353"/>
      <c r="F356" s="353"/>
      <c r="G356" s="354"/>
    </row>
    <row r="357" spans="1:7" s="2" customFormat="1" x14ac:dyDescent="0.25">
      <c r="A357" s="21" t="s">
        <v>2807</v>
      </c>
      <c r="B357" s="326" t="s">
        <v>7676</v>
      </c>
      <c r="C357" s="482"/>
      <c r="E357" s="353"/>
      <c r="F357" s="353"/>
      <c r="G357" s="354"/>
    </row>
    <row r="358" spans="1:7" s="2" customFormat="1" x14ac:dyDescent="0.25">
      <c r="A358" s="21" t="s">
        <v>6881</v>
      </c>
      <c r="B358" s="326" t="s">
        <v>3200</v>
      </c>
      <c r="C358" s="482"/>
      <c r="E358" s="353"/>
      <c r="F358" s="353"/>
      <c r="G358" s="354"/>
    </row>
    <row r="359" spans="1:7" s="2" customFormat="1" x14ac:dyDescent="0.25">
      <c r="A359" s="21" t="s">
        <v>2811</v>
      </c>
      <c r="B359" s="326" t="s">
        <v>7677</v>
      </c>
      <c r="C359" s="482"/>
      <c r="E359" s="353"/>
      <c r="F359" s="353"/>
      <c r="G359" s="354"/>
    </row>
    <row r="360" spans="1:7" s="2" customFormat="1" x14ac:dyDescent="0.25">
      <c r="A360" s="21" t="s">
        <v>2812</v>
      </c>
      <c r="B360" s="326" t="s">
        <v>7678</v>
      </c>
      <c r="C360" s="482"/>
      <c r="E360" s="353"/>
      <c r="F360" s="353"/>
      <c r="G360" s="354"/>
    </row>
    <row r="361" spans="1:7" s="2" customFormat="1" x14ac:dyDescent="0.25">
      <c r="A361" s="21" t="s">
        <v>6884</v>
      </c>
      <c r="B361" s="326" t="s">
        <v>7679</v>
      </c>
      <c r="C361" s="482"/>
      <c r="E361" s="353"/>
      <c r="F361" s="353"/>
      <c r="G361" s="354"/>
    </row>
    <row r="362" spans="1:7" s="2" customFormat="1" x14ac:dyDescent="0.25">
      <c r="A362" s="21" t="s">
        <v>6885</v>
      </c>
      <c r="B362" s="326" t="s">
        <v>7680</v>
      </c>
      <c r="C362" s="482"/>
      <c r="E362" s="353"/>
      <c r="F362" s="353"/>
      <c r="G362" s="354"/>
    </row>
    <row r="363" spans="1:7" s="2" customFormat="1" x14ac:dyDescent="0.25">
      <c r="A363" s="21" t="s">
        <v>6886</v>
      </c>
      <c r="B363" s="326" t="s">
        <v>7681</v>
      </c>
      <c r="C363" s="482"/>
      <c r="E363" s="353"/>
      <c r="F363" s="353"/>
      <c r="G363" s="354"/>
    </row>
    <row r="364" spans="1:7" s="2" customFormat="1" x14ac:dyDescent="0.25">
      <c r="A364" s="21" t="s">
        <v>6887</v>
      </c>
      <c r="B364" s="326" t="s">
        <v>7682</v>
      </c>
      <c r="C364" s="482"/>
      <c r="E364" s="353"/>
      <c r="F364" s="353"/>
      <c r="G364" s="354"/>
    </row>
    <row r="365" spans="1:7" s="2" customFormat="1" x14ac:dyDescent="0.25">
      <c r="A365" s="21" t="s">
        <v>2815</v>
      </c>
      <c r="B365" s="326" t="s">
        <v>7683</v>
      </c>
      <c r="C365" s="482"/>
      <c r="E365" s="353"/>
      <c r="F365" s="353"/>
      <c r="G365" s="354"/>
    </row>
    <row r="366" spans="1:7" s="2" customFormat="1" x14ac:dyDescent="0.25">
      <c r="A366" s="21" t="s">
        <v>2817</v>
      </c>
      <c r="B366" s="326" t="s">
        <v>7684</v>
      </c>
      <c r="C366" s="482"/>
      <c r="E366" s="353"/>
      <c r="F366" s="353"/>
      <c r="G366" s="354"/>
    </row>
    <row r="367" spans="1:7" s="2" customFormat="1" x14ac:dyDescent="0.25">
      <c r="A367" s="21" t="s">
        <v>2819</v>
      </c>
      <c r="B367" s="326" t="s">
        <v>3201</v>
      </c>
      <c r="C367" s="482"/>
      <c r="E367" s="353"/>
      <c r="F367" s="353"/>
      <c r="G367" s="354"/>
    </row>
    <row r="368" spans="1:7" s="2" customFormat="1" x14ac:dyDescent="0.25">
      <c r="A368" s="21" t="s">
        <v>6890</v>
      </c>
      <c r="B368" s="326" t="s">
        <v>3202</v>
      </c>
      <c r="C368" s="482"/>
      <c r="E368" s="353"/>
      <c r="F368" s="353"/>
      <c r="G368" s="354"/>
    </row>
    <row r="369" spans="1:7" s="2" customFormat="1" x14ac:dyDescent="0.25">
      <c r="A369" s="21" t="s">
        <v>2823</v>
      </c>
      <c r="B369" s="326" t="s">
        <v>7685</v>
      </c>
      <c r="C369" s="482"/>
      <c r="E369" s="353"/>
      <c r="F369" s="353"/>
      <c r="G369" s="354"/>
    </row>
    <row r="370" spans="1:7" s="2" customFormat="1" x14ac:dyDescent="0.25">
      <c r="A370" s="21" t="s">
        <v>2825</v>
      </c>
      <c r="B370" s="326" t="s">
        <v>7686</v>
      </c>
      <c r="C370" s="482"/>
      <c r="E370" s="353"/>
      <c r="F370" s="353"/>
      <c r="G370" s="354"/>
    </row>
    <row r="371" spans="1:7" s="2" customFormat="1" x14ac:dyDescent="0.25">
      <c r="A371" s="21" t="s">
        <v>6891</v>
      </c>
      <c r="B371" s="22" t="s">
        <v>7687</v>
      </c>
      <c r="C371" s="482"/>
      <c r="E371" s="353"/>
      <c r="F371" s="353"/>
      <c r="G371" s="354"/>
    </row>
    <row r="372" spans="1:7" s="2" customFormat="1" x14ac:dyDescent="0.25">
      <c r="A372" s="98"/>
      <c r="B372" s="340"/>
    </row>
    <row r="373" spans="1:7" s="2" customFormat="1" ht="63" customHeight="1" x14ac:dyDescent="0.25">
      <c r="A373" s="942" t="s">
        <v>3203</v>
      </c>
      <c r="B373" s="942"/>
    </row>
    <row r="374" spans="1:7" s="2" customFormat="1" x14ac:dyDescent="0.25">
      <c r="A374" s="482" t="s">
        <v>7688</v>
      </c>
      <c r="B374" s="31"/>
    </row>
    <row r="375" spans="1:7" s="2" customFormat="1" x14ac:dyDescent="0.25">
      <c r="A375" s="31"/>
      <c r="B375" s="86"/>
    </row>
    <row r="376" spans="1:7" s="2" customFormat="1" x14ac:dyDescent="0.25">
      <c r="A376" s="31"/>
      <c r="B376" s="86"/>
    </row>
    <row r="377" spans="1:7" s="2" customFormat="1" x14ac:dyDescent="0.25">
      <c r="A377" s="31"/>
      <c r="B377" s="86"/>
    </row>
    <row r="378" spans="1:7" s="2" customFormat="1" x14ac:dyDescent="0.25">
      <c r="A378" s="31"/>
      <c r="B378" s="86"/>
    </row>
    <row r="379" spans="1:7" s="2" customFormat="1" x14ac:dyDescent="0.25">
      <c r="A379" s="31"/>
      <c r="B379" s="86"/>
    </row>
    <row r="380" spans="1:7" s="2" customFormat="1" x14ac:dyDescent="0.25">
      <c r="A380" s="31"/>
      <c r="B380" s="86"/>
    </row>
  </sheetData>
  <mergeCells count="2">
    <mergeCell ref="A10:B10"/>
    <mergeCell ref="A373:B373"/>
  </mergeCells>
  <conditionalFormatting sqref="B1">
    <cfRule type="duplicateValues" dxfId="53" priority="17"/>
  </conditionalFormatting>
  <conditionalFormatting sqref="A5:A9 A381:A65667">
    <cfRule type="duplicateValues" dxfId="52" priority="30" stopIfTrue="1"/>
  </conditionalFormatting>
  <conditionalFormatting sqref="A5:A9 A381:A65667">
    <cfRule type="duplicateValues" dxfId="51" priority="32" stopIfTrue="1"/>
  </conditionalFormatting>
  <conditionalFormatting sqref="A375:A380 A113:A122 A144:A148 A30 A314 A41:A49 A33:A39 A150 A10:A28 A124:A132 A134:A138 A373">
    <cfRule type="duplicateValues" dxfId="50" priority="11" stopIfTrue="1"/>
  </conditionalFormatting>
  <conditionalFormatting sqref="A375:A380 A144:A148 A30 A314 A41:A49 A113:A122 A33:A39 A150 A10:A28 A124:A132 A134:A138 A373">
    <cfRule type="duplicateValues" dxfId="49" priority="10" stopIfTrue="1"/>
  </conditionalFormatting>
  <conditionalFormatting sqref="A373">
    <cfRule type="duplicateValues" dxfId="48" priority="9" stopIfTrue="1"/>
  </conditionalFormatting>
  <conditionalFormatting sqref="A29 A31:A32">
    <cfRule type="duplicateValues" dxfId="47" priority="8" stopIfTrue="1"/>
  </conditionalFormatting>
  <conditionalFormatting sqref="A10:A49 A124:A158 A113:A122 A314 A373:A380">
    <cfRule type="duplicateValues" dxfId="46" priority="7" stopIfTrue="1"/>
  </conditionalFormatting>
  <conditionalFormatting sqref="A123">
    <cfRule type="duplicateValues" dxfId="45" priority="6" stopIfTrue="1"/>
  </conditionalFormatting>
  <conditionalFormatting sqref="A50:A95">
    <cfRule type="duplicateValues" dxfId="44" priority="5" stopIfTrue="1"/>
  </conditionalFormatting>
  <conditionalFormatting sqref="A96:A112">
    <cfRule type="duplicateValues" dxfId="43" priority="12" stopIfTrue="1"/>
  </conditionalFormatting>
  <conditionalFormatting sqref="A251:A277">
    <cfRule type="duplicateValues" dxfId="42" priority="13" stopIfTrue="1"/>
  </conditionalFormatting>
  <conditionalFormatting sqref="A159:A250 A278:A294">
    <cfRule type="duplicateValues" dxfId="41" priority="14" stopIfTrue="1"/>
  </conditionalFormatting>
  <conditionalFormatting sqref="A295:A313">
    <cfRule type="duplicateValues" dxfId="40" priority="15" stopIfTrue="1"/>
  </conditionalFormatting>
  <conditionalFormatting sqref="A332 A343:A351 A335:A341 A315:A330">
    <cfRule type="duplicateValues" dxfId="39" priority="4" stopIfTrue="1"/>
  </conditionalFormatting>
  <conditionalFormatting sqref="A332">
    <cfRule type="duplicateValues" dxfId="38" priority="3" stopIfTrue="1"/>
  </conditionalFormatting>
  <conditionalFormatting sqref="A331 A333:A334">
    <cfRule type="duplicateValues" dxfId="37" priority="2" stopIfTrue="1"/>
  </conditionalFormatting>
  <conditionalFormatting sqref="A315:A351">
    <cfRule type="duplicateValues" dxfId="36" priority="1" stopIfTrue="1"/>
  </conditionalFormatting>
  <conditionalFormatting sqref="A352:A372">
    <cfRule type="duplicateValues" dxfId="35" priority="16" stopIfTrue="1"/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7052A-CC38-4FC1-8B71-1A93DEA86500}">
  <dimension ref="A1:B257"/>
  <sheetViews>
    <sheetView workbookViewId="0">
      <selection activeCell="B2" sqref="B2"/>
    </sheetView>
  </sheetViews>
  <sheetFormatPr defaultRowHeight="15" x14ac:dyDescent="0.2"/>
  <cols>
    <col min="1" max="1" width="17.85546875" style="357" customWidth="1"/>
    <col min="2" max="2" width="124.85546875" style="357" customWidth="1"/>
    <col min="3" max="256" width="9.140625" style="356"/>
    <col min="257" max="257" width="11.5703125" style="356" customWidth="1"/>
    <col min="258" max="258" width="104.28515625" style="356" customWidth="1"/>
    <col min="259" max="512" width="9.140625" style="356"/>
    <col min="513" max="513" width="11.5703125" style="356" customWidth="1"/>
    <col min="514" max="514" width="104.28515625" style="356" customWidth="1"/>
    <col min="515" max="768" width="9.140625" style="356"/>
    <col min="769" max="769" width="11.5703125" style="356" customWidth="1"/>
    <col min="770" max="770" width="104.28515625" style="356" customWidth="1"/>
    <col min="771" max="1024" width="9.140625" style="356"/>
    <col min="1025" max="1025" width="11.5703125" style="356" customWidth="1"/>
    <col min="1026" max="1026" width="104.28515625" style="356" customWidth="1"/>
    <col min="1027" max="1280" width="9.140625" style="356"/>
    <col min="1281" max="1281" width="11.5703125" style="356" customWidth="1"/>
    <col min="1282" max="1282" width="104.28515625" style="356" customWidth="1"/>
    <col min="1283" max="1536" width="9.140625" style="356"/>
    <col min="1537" max="1537" width="11.5703125" style="356" customWidth="1"/>
    <col min="1538" max="1538" width="104.28515625" style="356" customWidth="1"/>
    <col min="1539" max="1792" width="9.140625" style="356"/>
    <col min="1793" max="1793" width="11.5703125" style="356" customWidth="1"/>
    <col min="1794" max="1794" width="104.28515625" style="356" customWidth="1"/>
    <col min="1795" max="2048" width="9.140625" style="356"/>
    <col min="2049" max="2049" width="11.5703125" style="356" customWidth="1"/>
    <col min="2050" max="2050" width="104.28515625" style="356" customWidth="1"/>
    <col min="2051" max="2304" width="9.140625" style="356"/>
    <col min="2305" max="2305" width="11.5703125" style="356" customWidth="1"/>
    <col min="2306" max="2306" width="104.28515625" style="356" customWidth="1"/>
    <col min="2307" max="2560" width="9.140625" style="356"/>
    <col min="2561" max="2561" width="11.5703125" style="356" customWidth="1"/>
    <col min="2562" max="2562" width="104.28515625" style="356" customWidth="1"/>
    <col min="2563" max="2816" width="9.140625" style="356"/>
    <col min="2817" max="2817" width="11.5703125" style="356" customWidth="1"/>
    <col min="2818" max="2818" width="104.28515625" style="356" customWidth="1"/>
    <col min="2819" max="3072" width="9.140625" style="356"/>
    <col min="3073" max="3073" width="11.5703125" style="356" customWidth="1"/>
    <col min="3074" max="3074" width="104.28515625" style="356" customWidth="1"/>
    <col min="3075" max="3328" width="9.140625" style="356"/>
    <col min="3329" max="3329" width="11.5703125" style="356" customWidth="1"/>
    <col min="3330" max="3330" width="104.28515625" style="356" customWidth="1"/>
    <col min="3331" max="3584" width="9.140625" style="356"/>
    <col min="3585" max="3585" width="11.5703125" style="356" customWidth="1"/>
    <col min="3586" max="3586" width="104.28515625" style="356" customWidth="1"/>
    <col min="3587" max="3840" width="9.140625" style="356"/>
    <col min="3841" max="3841" width="11.5703125" style="356" customWidth="1"/>
    <col min="3842" max="3842" width="104.28515625" style="356" customWidth="1"/>
    <col min="3843" max="4096" width="9.140625" style="356"/>
    <col min="4097" max="4097" width="11.5703125" style="356" customWidth="1"/>
    <col min="4098" max="4098" width="104.28515625" style="356" customWidth="1"/>
    <col min="4099" max="4352" width="9.140625" style="356"/>
    <col min="4353" max="4353" width="11.5703125" style="356" customWidth="1"/>
    <col min="4354" max="4354" width="104.28515625" style="356" customWidth="1"/>
    <col min="4355" max="4608" width="9.140625" style="356"/>
    <col min="4609" max="4609" width="11.5703125" style="356" customWidth="1"/>
    <col min="4610" max="4610" width="104.28515625" style="356" customWidth="1"/>
    <col min="4611" max="4864" width="9.140625" style="356"/>
    <col min="4865" max="4865" width="11.5703125" style="356" customWidth="1"/>
    <col min="4866" max="4866" width="104.28515625" style="356" customWidth="1"/>
    <col min="4867" max="5120" width="9.140625" style="356"/>
    <col min="5121" max="5121" width="11.5703125" style="356" customWidth="1"/>
    <col min="5122" max="5122" width="104.28515625" style="356" customWidth="1"/>
    <col min="5123" max="5376" width="9.140625" style="356"/>
    <col min="5377" max="5377" width="11.5703125" style="356" customWidth="1"/>
    <col min="5378" max="5378" width="104.28515625" style="356" customWidth="1"/>
    <col min="5379" max="5632" width="9.140625" style="356"/>
    <col min="5633" max="5633" width="11.5703125" style="356" customWidth="1"/>
    <col min="5634" max="5634" width="104.28515625" style="356" customWidth="1"/>
    <col min="5635" max="5888" width="9.140625" style="356"/>
    <col min="5889" max="5889" width="11.5703125" style="356" customWidth="1"/>
    <col min="5890" max="5890" width="104.28515625" style="356" customWidth="1"/>
    <col min="5891" max="6144" width="9.140625" style="356"/>
    <col min="6145" max="6145" width="11.5703125" style="356" customWidth="1"/>
    <col min="6146" max="6146" width="104.28515625" style="356" customWidth="1"/>
    <col min="6147" max="6400" width="9.140625" style="356"/>
    <col min="6401" max="6401" width="11.5703125" style="356" customWidth="1"/>
    <col min="6402" max="6402" width="104.28515625" style="356" customWidth="1"/>
    <col min="6403" max="6656" width="9.140625" style="356"/>
    <col min="6657" max="6657" width="11.5703125" style="356" customWidth="1"/>
    <col min="6658" max="6658" width="104.28515625" style="356" customWidth="1"/>
    <col min="6659" max="6912" width="9.140625" style="356"/>
    <col min="6913" max="6913" width="11.5703125" style="356" customWidth="1"/>
    <col min="6914" max="6914" width="104.28515625" style="356" customWidth="1"/>
    <col min="6915" max="7168" width="9.140625" style="356"/>
    <col min="7169" max="7169" width="11.5703125" style="356" customWidth="1"/>
    <col min="7170" max="7170" width="104.28515625" style="356" customWidth="1"/>
    <col min="7171" max="7424" width="9.140625" style="356"/>
    <col min="7425" max="7425" width="11.5703125" style="356" customWidth="1"/>
    <col min="7426" max="7426" width="104.28515625" style="356" customWidth="1"/>
    <col min="7427" max="7680" width="9.140625" style="356"/>
    <col min="7681" max="7681" width="11.5703125" style="356" customWidth="1"/>
    <col min="7682" max="7682" width="104.28515625" style="356" customWidth="1"/>
    <col min="7683" max="7936" width="9.140625" style="356"/>
    <col min="7937" max="7937" width="11.5703125" style="356" customWidth="1"/>
    <col min="7938" max="7938" width="104.28515625" style="356" customWidth="1"/>
    <col min="7939" max="8192" width="9.140625" style="356"/>
    <col min="8193" max="8193" width="11.5703125" style="356" customWidth="1"/>
    <col min="8194" max="8194" width="104.28515625" style="356" customWidth="1"/>
    <col min="8195" max="8448" width="9.140625" style="356"/>
    <col min="8449" max="8449" width="11.5703125" style="356" customWidth="1"/>
    <col min="8450" max="8450" width="104.28515625" style="356" customWidth="1"/>
    <col min="8451" max="8704" width="9.140625" style="356"/>
    <col min="8705" max="8705" width="11.5703125" style="356" customWidth="1"/>
    <col min="8706" max="8706" width="104.28515625" style="356" customWidth="1"/>
    <col min="8707" max="8960" width="9.140625" style="356"/>
    <col min="8961" max="8961" width="11.5703125" style="356" customWidth="1"/>
    <col min="8962" max="8962" width="104.28515625" style="356" customWidth="1"/>
    <col min="8963" max="9216" width="9.140625" style="356"/>
    <col min="9217" max="9217" width="11.5703125" style="356" customWidth="1"/>
    <col min="9218" max="9218" width="104.28515625" style="356" customWidth="1"/>
    <col min="9219" max="9472" width="9.140625" style="356"/>
    <col min="9473" max="9473" width="11.5703125" style="356" customWidth="1"/>
    <col min="9474" max="9474" width="104.28515625" style="356" customWidth="1"/>
    <col min="9475" max="9728" width="9.140625" style="356"/>
    <col min="9729" max="9729" width="11.5703125" style="356" customWidth="1"/>
    <col min="9730" max="9730" width="104.28515625" style="356" customWidth="1"/>
    <col min="9731" max="9984" width="9.140625" style="356"/>
    <col min="9985" max="9985" width="11.5703125" style="356" customWidth="1"/>
    <col min="9986" max="9986" width="104.28515625" style="356" customWidth="1"/>
    <col min="9987" max="10240" width="9.140625" style="356"/>
    <col min="10241" max="10241" width="11.5703125" style="356" customWidth="1"/>
    <col min="10242" max="10242" width="104.28515625" style="356" customWidth="1"/>
    <col min="10243" max="10496" width="9.140625" style="356"/>
    <col min="10497" max="10497" width="11.5703125" style="356" customWidth="1"/>
    <col min="10498" max="10498" width="104.28515625" style="356" customWidth="1"/>
    <col min="10499" max="10752" width="9.140625" style="356"/>
    <col min="10753" max="10753" width="11.5703125" style="356" customWidth="1"/>
    <col min="10754" max="10754" width="104.28515625" style="356" customWidth="1"/>
    <col min="10755" max="11008" width="9.140625" style="356"/>
    <col min="11009" max="11009" width="11.5703125" style="356" customWidth="1"/>
    <col min="11010" max="11010" width="104.28515625" style="356" customWidth="1"/>
    <col min="11011" max="11264" width="9.140625" style="356"/>
    <col min="11265" max="11265" width="11.5703125" style="356" customWidth="1"/>
    <col min="11266" max="11266" width="104.28515625" style="356" customWidth="1"/>
    <col min="11267" max="11520" width="9.140625" style="356"/>
    <col min="11521" max="11521" width="11.5703125" style="356" customWidth="1"/>
    <col min="11522" max="11522" width="104.28515625" style="356" customWidth="1"/>
    <col min="11523" max="11776" width="9.140625" style="356"/>
    <col min="11777" max="11777" width="11.5703125" style="356" customWidth="1"/>
    <col min="11778" max="11778" width="104.28515625" style="356" customWidth="1"/>
    <col min="11779" max="12032" width="9.140625" style="356"/>
    <col min="12033" max="12033" width="11.5703125" style="356" customWidth="1"/>
    <col min="12034" max="12034" width="104.28515625" style="356" customWidth="1"/>
    <col min="12035" max="12288" width="9.140625" style="356"/>
    <col min="12289" max="12289" width="11.5703125" style="356" customWidth="1"/>
    <col min="12290" max="12290" width="104.28515625" style="356" customWidth="1"/>
    <col min="12291" max="12544" width="9.140625" style="356"/>
    <col min="12545" max="12545" width="11.5703125" style="356" customWidth="1"/>
    <col min="12546" max="12546" width="104.28515625" style="356" customWidth="1"/>
    <col min="12547" max="12800" width="9.140625" style="356"/>
    <col min="12801" max="12801" width="11.5703125" style="356" customWidth="1"/>
    <col min="12802" max="12802" width="104.28515625" style="356" customWidth="1"/>
    <col min="12803" max="13056" width="9.140625" style="356"/>
    <col min="13057" max="13057" width="11.5703125" style="356" customWidth="1"/>
    <col min="13058" max="13058" width="104.28515625" style="356" customWidth="1"/>
    <col min="13059" max="13312" width="9.140625" style="356"/>
    <col min="13313" max="13313" width="11.5703125" style="356" customWidth="1"/>
    <col min="13314" max="13314" width="104.28515625" style="356" customWidth="1"/>
    <col min="13315" max="13568" width="9.140625" style="356"/>
    <col min="13569" max="13569" width="11.5703125" style="356" customWidth="1"/>
    <col min="13570" max="13570" width="104.28515625" style="356" customWidth="1"/>
    <col min="13571" max="13824" width="9.140625" style="356"/>
    <col min="13825" max="13825" width="11.5703125" style="356" customWidth="1"/>
    <col min="13826" max="13826" width="104.28515625" style="356" customWidth="1"/>
    <col min="13827" max="14080" width="9.140625" style="356"/>
    <col min="14081" max="14081" width="11.5703125" style="356" customWidth="1"/>
    <col min="14082" max="14082" width="104.28515625" style="356" customWidth="1"/>
    <col min="14083" max="14336" width="9.140625" style="356"/>
    <col min="14337" max="14337" width="11.5703125" style="356" customWidth="1"/>
    <col min="14338" max="14338" width="104.28515625" style="356" customWidth="1"/>
    <col min="14339" max="14592" width="9.140625" style="356"/>
    <col min="14593" max="14593" width="11.5703125" style="356" customWidth="1"/>
    <col min="14594" max="14594" width="104.28515625" style="356" customWidth="1"/>
    <col min="14595" max="14848" width="9.140625" style="356"/>
    <col min="14849" max="14849" width="11.5703125" style="356" customWidth="1"/>
    <col min="14850" max="14850" width="104.28515625" style="356" customWidth="1"/>
    <col min="14851" max="15104" width="9.140625" style="356"/>
    <col min="15105" max="15105" width="11.5703125" style="356" customWidth="1"/>
    <col min="15106" max="15106" width="104.28515625" style="356" customWidth="1"/>
    <col min="15107" max="15360" width="9.140625" style="356"/>
    <col min="15361" max="15361" width="11.5703125" style="356" customWidth="1"/>
    <col min="15362" max="15362" width="104.28515625" style="356" customWidth="1"/>
    <col min="15363" max="15616" width="9.140625" style="356"/>
    <col min="15617" max="15617" width="11.5703125" style="356" customWidth="1"/>
    <col min="15618" max="15618" width="104.28515625" style="356" customWidth="1"/>
    <col min="15619" max="15872" width="9.140625" style="356"/>
    <col min="15873" max="15873" width="11.5703125" style="356" customWidth="1"/>
    <col min="15874" max="15874" width="104.28515625" style="356" customWidth="1"/>
    <col min="15875" max="16128" width="9.140625" style="356"/>
    <col min="16129" max="16129" width="11.5703125" style="356" customWidth="1"/>
    <col min="16130" max="16130" width="104.28515625" style="356" customWidth="1"/>
    <col min="16131" max="16384" width="9.140625" style="356"/>
  </cols>
  <sheetData>
    <row r="1" spans="1:2" x14ac:dyDescent="0.2">
      <c r="B1" s="89" t="s">
        <v>3818</v>
      </c>
    </row>
    <row r="2" spans="1:2" x14ac:dyDescent="0.2">
      <c r="B2" s="88" t="s">
        <v>53</v>
      </c>
    </row>
    <row r="3" spans="1:2" x14ac:dyDescent="0.2">
      <c r="B3" s="88" t="s">
        <v>3916</v>
      </c>
    </row>
    <row r="4" spans="1:2" x14ac:dyDescent="0.2">
      <c r="B4" s="88"/>
    </row>
    <row r="5" spans="1:2" ht="13.5" customHeight="1" x14ac:dyDescent="0.25">
      <c r="A5" s="358"/>
      <c r="B5" s="11" t="s">
        <v>3205</v>
      </c>
    </row>
    <row r="6" spans="1:2" ht="15.75" customHeight="1" x14ac:dyDescent="0.25">
      <c r="A6" s="358"/>
      <c r="B6" s="11" t="s">
        <v>55</v>
      </c>
    </row>
    <row r="7" spans="1:2" ht="15.75" customHeight="1" x14ac:dyDescent="0.25">
      <c r="A7" s="358"/>
      <c r="B7" s="11" t="s">
        <v>3917</v>
      </c>
    </row>
    <row r="8" spans="1:2" ht="15.75" x14ac:dyDescent="0.25">
      <c r="A8" s="358"/>
      <c r="B8" s="13" t="s">
        <v>4398</v>
      </c>
    </row>
    <row r="9" spans="1:2" ht="15.75" x14ac:dyDescent="0.2">
      <c r="A9" s="359"/>
      <c r="B9" s="359"/>
    </row>
    <row r="10" spans="1:2" s="731" customFormat="1" ht="49.5" customHeight="1" x14ac:dyDescent="0.2">
      <c r="A10" s="794" t="s">
        <v>3206</v>
      </c>
      <c r="B10" s="794"/>
    </row>
    <row r="11" spans="1:2" s="733" customFormat="1" x14ac:dyDescent="0.2">
      <c r="A11" s="732"/>
      <c r="B11" s="245"/>
    </row>
    <row r="12" spans="1:2" s="734" customFormat="1" ht="36" customHeight="1" x14ac:dyDescent="0.25">
      <c r="A12" s="82" t="s">
        <v>3111</v>
      </c>
      <c r="B12" s="82" t="s">
        <v>3112</v>
      </c>
    </row>
    <row r="13" spans="1:2" s="733" customFormat="1" x14ac:dyDescent="0.2">
      <c r="A13" s="80" t="s">
        <v>1602</v>
      </c>
      <c r="B13" s="95" t="s">
        <v>1603</v>
      </c>
    </row>
    <row r="14" spans="1:2" s="733" customFormat="1" x14ac:dyDescent="0.2">
      <c r="A14" s="80" t="s">
        <v>1613</v>
      </c>
      <c r="B14" s="95" t="s">
        <v>1614</v>
      </c>
    </row>
    <row r="15" spans="1:2" s="733" customFormat="1" x14ac:dyDescent="0.2">
      <c r="A15" s="80" t="s">
        <v>1627</v>
      </c>
      <c r="B15" s="95" t="s">
        <v>1628</v>
      </c>
    </row>
    <row r="16" spans="1:2" s="733" customFormat="1" x14ac:dyDescent="0.2">
      <c r="A16" s="80" t="s">
        <v>6441</v>
      </c>
      <c r="B16" s="95" t="s">
        <v>6442</v>
      </c>
    </row>
    <row r="17" spans="1:2" s="733" customFormat="1" x14ac:dyDescent="0.2">
      <c r="A17" s="80" t="s">
        <v>6443</v>
      </c>
      <c r="B17" s="95" t="s">
        <v>6444</v>
      </c>
    </row>
    <row r="18" spans="1:2" s="733" customFormat="1" x14ac:dyDescent="0.2">
      <c r="A18" s="80" t="s">
        <v>1653</v>
      </c>
      <c r="B18" s="95" t="s">
        <v>1654</v>
      </c>
    </row>
    <row r="19" spans="1:2" s="733" customFormat="1" x14ac:dyDescent="0.2">
      <c r="A19" s="80" t="s">
        <v>1655</v>
      </c>
      <c r="B19" s="95" t="s">
        <v>1656</v>
      </c>
    </row>
    <row r="20" spans="1:2" s="733" customFormat="1" x14ac:dyDescent="0.2">
      <c r="A20" s="80" t="s">
        <v>1703</v>
      </c>
      <c r="B20" s="95" t="s">
        <v>1704</v>
      </c>
    </row>
    <row r="21" spans="1:2" s="733" customFormat="1" x14ac:dyDescent="0.2">
      <c r="A21" s="80" t="s">
        <v>1705</v>
      </c>
      <c r="B21" s="95" t="s">
        <v>1706</v>
      </c>
    </row>
    <row r="22" spans="1:2" s="733" customFormat="1" x14ac:dyDescent="0.2">
      <c r="A22" s="80" t="s">
        <v>1713</v>
      </c>
      <c r="B22" s="95" t="s">
        <v>1714</v>
      </c>
    </row>
    <row r="23" spans="1:2" s="733" customFormat="1" x14ac:dyDescent="0.2">
      <c r="A23" s="80" t="s">
        <v>1715</v>
      </c>
      <c r="B23" s="95" t="s">
        <v>1716</v>
      </c>
    </row>
    <row r="24" spans="1:2" s="733" customFormat="1" x14ac:dyDescent="0.2">
      <c r="A24" s="80" t="s">
        <v>1717</v>
      </c>
      <c r="B24" s="95" t="s">
        <v>1718</v>
      </c>
    </row>
    <row r="25" spans="1:2" s="733" customFormat="1" x14ac:dyDescent="0.2">
      <c r="A25" s="80" t="s">
        <v>1725</v>
      </c>
      <c r="B25" s="95" t="s">
        <v>3207</v>
      </c>
    </row>
    <row r="26" spans="1:2" s="733" customFormat="1" x14ac:dyDescent="0.2">
      <c r="A26" s="21" t="s">
        <v>6479</v>
      </c>
      <c r="B26" s="95" t="s">
        <v>6480</v>
      </c>
    </row>
    <row r="27" spans="1:2" s="733" customFormat="1" x14ac:dyDescent="0.2">
      <c r="A27" s="21" t="s">
        <v>6481</v>
      </c>
      <c r="B27" s="95" t="s">
        <v>6482</v>
      </c>
    </row>
    <row r="28" spans="1:2" s="733" customFormat="1" x14ac:dyDescent="0.2">
      <c r="A28" s="21" t="s">
        <v>6495</v>
      </c>
      <c r="B28" s="95" t="s">
        <v>6496</v>
      </c>
    </row>
    <row r="29" spans="1:2" s="733" customFormat="1" x14ac:dyDescent="0.2">
      <c r="A29" s="21" t="s">
        <v>6497</v>
      </c>
      <c r="B29" s="95" t="s">
        <v>6498</v>
      </c>
    </row>
    <row r="30" spans="1:2" s="733" customFormat="1" x14ac:dyDescent="0.2">
      <c r="A30" s="80" t="s">
        <v>1850</v>
      </c>
      <c r="B30" s="319" t="s">
        <v>1851</v>
      </c>
    </row>
    <row r="31" spans="1:2" s="733" customFormat="1" x14ac:dyDescent="0.2">
      <c r="A31" s="80" t="s">
        <v>1852</v>
      </c>
      <c r="B31" s="319" t="s">
        <v>1853</v>
      </c>
    </row>
    <row r="32" spans="1:2" s="733" customFormat="1" x14ac:dyDescent="0.2">
      <c r="A32" s="80" t="s">
        <v>1871</v>
      </c>
      <c r="B32" s="95" t="s">
        <v>1870</v>
      </c>
    </row>
    <row r="33" spans="1:2" s="733" customFormat="1" x14ac:dyDescent="0.2">
      <c r="A33" s="80" t="s">
        <v>1872</v>
      </c>
      <c r="B33" s="95" t="s">
        <v>1873</v>
      </c>
    </row>
    <row r="34" spans="1:2" s="733" customFormat="1" x14ac:dyDescent="0.2">
      <c r="A34" s="80" t="s">
        <v>1874</v>
      </c>
      <c r="B34" s="95" t="s">
        <v>1875</v>
      </c>
    </row>
    <row r="35" spans="1:2" s="733" customFormat="1" x14ac:dyDescent="0.2">
      <c r="A35" s="80" t="s">
        <v>1910</v>
      </c>
      <c r="B35" s="95" t="s">
        <v>1909</v>
      </c>
    </row>
    <row r="36" spans="1:2" s="733" customFormat="1" x14ac:dyDescent="0.2">
      <c r="A36" s="80" t="s">
        <v>1911</v>
      </c>
      <c r="B36" s="95" t="s">
        <v>1912</v>
      </c>
    </row>
    <row r="37" spans="1:2" s="733" customFormat="1" x14ac:dyDescent="0.2">
      <c r="A37" s="80" t="s">
        <v>1918</v>
      </c>
      <c r="B37" s="95" t="s">
        <v>1919</v>
      </c>
    </row>
    <row r="38" spans="1:2" s="733" customFormat="1" x14ac:dyDescent="0.2">
      <c r="A38" s="80" t="s">
        <v>1932</v>
      </c>
      <c r="B38" s="95" t="s">
        <v>1933</v>
      </c>
    </row>
    <row r="39" spans="1:2" s="733" customFormat="1" x14ac:dyDescent="0.2">
      <c r="A39" s="21" t="s">
        <v>6513</v>
      </c>
      <c r="B39" s="95" t="s">
        <v>6514</v>
      </c>
    </row>
    <row r="40" spans="1:2" s="733" customFormat="1" x14ac:dyDescent="0.2">
      <c r="A40" s="21" t="s">
        <v>6515</v>
      </c>
      <c r="B40" s="95" t="s">
        <v>6516</v>
      </c>
    </row>
    <row r="41" spans="1:2" s="733" customFormat="1" x14ac:dyDescent="0.2">
      <c r="A41" s="21" t="s">
        <v>6664</v>
      </c>
      <c r="B41" s="95" t="s">
        <v>6665</v>
      </c>
    </row>
    <row r="42" spans="1:2" s="733" customFormat="1" x14ac:dyDescent="0.2">
      <c r="A42" s="21" t="s">
        <v>6666</v>
      </c>
      <c r="B42" s="95" t="s">
        <v>6667</v>
      </c>
    </row>
    <row r="43" spans="1:2" s="733" customFormat="1" x14ac:dyDescent="0.2">
      <c r="A43" s="21" t="s">
        <v>6668</v>
      </c>
      <c r="B43" s="95" t="s">
        <v>6669</v>
      </c>
    </row>
    <row r="44" spans="1:2" s="733" customFormat="1" x14ac:dyDescent="0.2">
      <c r="A44" s="21" t="s">
        <v>6670</v>
      </c>
      <c r="B44" s="95" t="s">
        <v>6671</v>
      </c>
    </row>
    <row r="45" spans="1:2" s="733" customFormat="1" x14ac:dyDescent="0.2">
      <c r="A45" s="80" t="s">
        <v>2128</v>
      </c>
      <c r="B45" s="95" t="s">
        <v>2129</v>
      </c>
    </row>
    <row r="46" spans="1:2" s="733" customFormat="1" x14ac:dyDescent="0.2">
      <c r="A46" s="80" t="s">
        <v>2136</v>
      </c>
      <c r="B46" s="95" t="s">
        <v>2137</v>
      </c>
    </row>
    <row r="47" spans="1:2" s="733" customFormat="1" x14ac:dyDescent="0.2">
      <c r="A47" s="80" t="s">
        <v>2140</v>
      </c>
      <c r="B47" s="95" t="s">
        <v>2141</v>
      </c>
    </row>
    <row r="48" spans="1:2" s="733" customFormat="1" x14ac:dyDescent="0.2">
      <c r="A48" s="80" t="s">
        <v>2146</v>
      </c>
      <c r="B48" s="95" t="s">
        <v>2147</v>
      </c>
    </row>
    <row r="49" spans="1:2" s="733" customFormat="1" x14ac:dyDescent="0.2">
      <c r="A49" s="80" t="s">
        <v>2222</v>
      </c>
      <c r="B49" s="95" t="s">
        <v>2223</v>
      </c>
    </row>
    <row r="50" spans="1:2" s="733" customFormat="1" x14ac:dyDescent="0.2">
      <c r="A50" s="80" t="s">
        <v>2226</v>
      </c>
      <c r="B50" s="95" t="s">
        <v>2227</v>
      </c>
    </row>
    <row r="51" spans="1:2" s="733" customFormat="1" x14ac:dyDescent="0.2">
      <c r="A51" s="80" t="s">
        <v>2230</v>
      </c>
      <c r="B51" s="95" t="s">
        <v>2231</v>
      </c>
    </row>
    <row r="52" spans="1:2" s="733" customFormat="1" x14ac:dyDescent="0.2">
      <c r="A52" s="80" t="s">
        <v>2232</v>
      </c>
      <c r="B52" s="95" t="s">
        <v>2233</v>
      </c>
    </row>
    <row r="53" spans="1:2" s="733" customFormat="1" x14ac:dyDescent="0.2">
      <c r="A53" s="80" t="s">
        <v>2240</v>
      </c>
      <c r="B53" s="95" t="s">
        <v>2241</v>
      </c>
    </row>
    <row r="54" spans="1:2" s="733" customFormat="1" x14ac:dyDescent="0.2">
      <c r="A54" s="80" t="s">
        <v>2256</v>
      </c>
      <c r="B54" s="95" t="s">
        <v>2257</v>
      </c>
    </row>
    <row r="55" spans="1:2" s="733" customFormat="1" x14ac:dyDescent="0.2">
      <c r="A55" s="21" t="s">
        <v>6723</v>
      </c>
      <c r="B55" s="95" t="s">
        <v>6724</v>
      </c>
    </row>
    <row r="56" spans="1:2" s="733" customFormat="1" x14ac:dyDescent="0.2">
      <c r="A56" s="21" t="s">
        <v>6725</v>
      </c>
      <c r="B56" s="95" t="s">
        <v>6726</v>
      </c>
    </row>
    <row r="57" spans="1:2" s="733" customFormat="1" x14ac:dyDescent="0.2">
      <c r="A57" s="80" t="s">
        <v>2262</v>
      </c>
      <c r="B57" s="95" t="s">
        <v>2263</v>
      </c>
    </row>
    <row r="58" spans="1:2" s="733" customFormat="1" x14ac:dyDescent="0.2">
      <c r="A58" s="80" t="s">
        <v>2264</v>
      </c>
      <c r="B58" s="95" t="s">
        <v>2265</v>
      </c>
    </row>
    <row r="59" spans="1:2" s="733" customFormat="1" x14ac:dyDescent="0.2">
      <c r="A59" s="80" t="s">
        <v>2266</v>
      </c>
      <c r="B59" s="95" t="s">
        <v>2267</v>
      </c>
    </row>
    <row r="60" spans="1:2" s="733" customFormat="1" x14ac:dyDescent="0.2">
      <c r="A60" s="80" t="s">
        <v>2268</v>
      </c>
      <c r="B60" s="95" t="s">
        <v>2269</v>
      </c>
    </row>
    <row r="61" spans="1:2" s="733" customFormat="1" x14ac:dyDescent="0.2">
      <c r="A61" s="21" t="s">
        <v>6735</v>
      </c>
      <c r="B61" s="95" t="s">
        <v>6736</v>
      </c>
    </row>
    <row r="62" spans="1:2" s="733" customFormat="1" x14ac:dyDescent="0.2">
      <c r="A62" s="21" t="s">
        <v>6737</v>
      </c>
      <c r="B62" s="95" t="s">
        <v>6738</v>
      </c>
    </row>
    <row r="63" spans="1:2" s="733" customFormat="1" x14ac:dyDescent="0.2">
      <c r="A63" s="80" t="s">
        <v>2309</v>
      </c>
      <c r="B63" s="95" t="s">
        <v>2310</v>
      </c>
    </row>
    <row r="64" spans="1:2" s="733" customFormat="1" x14ac:dyDescent="0.2">
      <c r="A64" s="80" t="s">
        <v>2311</v>
      </c>
      <c r="B64" s="95" t="s">
        <v>3208</v>
      </c>
    </row>
    <row r="65" spans="1:2" s="733" customFormat="1" x14ac:dyDescent="0.2">
      <c r="A65" s="21" t="s">
        <v>6739</v>
      </c>
      <c r="B65" s="95" t="s">
        <v>6740</v>
      </c>
    </row>
    <row r="66" spans="1:2" s="733" customFormat="1" x14ac:dyDescent="0.2">
      <c r="A66" s="80" t="s">
        <v>2319</v>
      </c>
      <c r="B66" s="95" t="s">
        <v>2320</v>
      </c>
    </row>
    <row r="67" spans="1:2" s="733" customFormat="1" x14ac:dyDescent="0.2">
      <c r="A67" s="80" t="s">
        <v>2331</v>
      </c>
      <c r="B67" s="95" t="s">
        <v>2332</v>
      </c>
    </row>
    <row r="68" spans="1:2" s="733" customFormat="1" x14ac:dyDescent="0.2">
      <c r="A68" s="21" t="s">
        <v>6741</v>
      </c>
      <c r="B68" s="95" t="s">
        <v>6742</v>
      </c>
    </row>
    <row r="69" spans="1:2" s="733" customFormat="1" x14ac:dyDescent="0.2">
      <c r="A69" s="21" t="s">
        <v>6743</v>
      </c>
      <c r="B69" s="95" t="s">
        <v>6744</v>
      </c>
    </row>
    <row r="70" spans="1:2" s="733" customFormat="1" x14ac:dyDescent="0.2">
      <c r="A70" s="80" t="s">
        <v>2345</v>
      </c>
      <c r="B70" s="95" t="s">
        <v>2346</v>
      </c>
    </row>
    <row r="71" spans="1:2" s="733" customFormat="1" x14ac:dyDescent="0.2">
      <c r="A71" s="21" t="s">
        <v>2353</v>
      </c>
      <c r="B71" s="95" t="s">
        <v>2354</v>
      </c>
    </row>
    <row r="72" spans="1:2" s="733" customFormat="1" x14ac:dyDescent="0.2">
      <c r="A72" s="21" t="s">
        <v>2355</v>
      </c>
      <c r="B72" s="95" t="s">
        <v>2356</v>
      </c>
    </row>
    <row r="73" spans="1:2" s="733" customFormat="1" ht="30" x14ac:dyDescent="0.2">
      <c r="A73" s="21" t="s">
        <v>2357</v>
      </c>
      <c r="B73" s="95" t="s">
        <v>2358</v>
      </c>
    </row>
    <row r="74" spans="1:2" s="733" customFormat="1" ht="45" x14ac:dyDescent="0.2">
      <c r="A74" s="21" t="s">
        <v>2359</v>
      </c>
      <c r="B74" s="95" t="s">
        <v>2360</v>
      </c>
    </row>
    <row r="75" spans="1:2" s="733" customFormat="1" x14ac:dyDescent="0.2">
      <c r="A75" s="21" t="s">
        <v>6745</v>
      </c>
      <c r="B75" s="95" t="s">
        <v>6746</v>
      </c>
    </row>
    <row r="76" spans="1:2" s="733" customFormat="1" x14ac:dyDescent="0.2">
      <c r="A76" s="80" t="s">
        <v>2377</v>
      </c>
      <c r="B76" s="95" t="s">
        <v>2378</v>
      </c>
    </row>
    <row r="77" spans="1:2" s="733" customFormat="1" x14ac:dyDescent="0.2">
      <c r="A77" s="80" t="s">
        <v>2379</v>
      </c>
      <c r="B77" s="95" t="s">
        <v>2380</v>
      </c>
    </row>
    <row r="78" spans="1:2" s="733" customFormat="1" x14ac:dyDescent="0.2">
      <c r="A78" s="80" t="s">
        <v>2383</v>
      </c>
      <c r="B78" s="95" t="s">
        <v>2384</v>
      </c>
    </row>
    <row r="79" spans="1:2" s="733" customFormat="1" x14ac:dyDescent="0.2">
      <c r="A79" s="80" t="s">
        <v>2395</v>
      </c>
      <c r="B79" s="95" t="s">
        <v>2396</v>
      </c>
    </row>
    <row r="80" spans="1:2" s="733" customFormat="1" x14ac:dyDescent="0.2">
      <c r="A80" s="80" t="s">
        <v>2405</v>
      </c>
      <c r="B80" s="95" t="s">
        <v>2406</v>
      </c>
    </row>
    <row r="81" spans="1:2" s="733" customFormat="1" x14ac:dyDescent="0.2">
      <c r="A81" s="80" t="s">
        <v>2417</v>
      </c>
      <c r="B81" s="95" t="s">
        <v>2418</v>
      </c>
    </row>
    <row r="82" spans="1:2" s="733" customFormat="1" x14ac:dyDescent="0.2">
      <c r="A82" s="80" t="s">
        <v>2419</v>
      </c>
      <c r="B82" s="95" t="s">
        <v>2420</v>
      </c>
    </row>
    <row r="83" spans="1:2" s="733" customFormat="1" x14ac:dyDescent="0.2">
      <c r="A83" s="21" t="s">
        <v>6781</v>
      </c>
      <c r="B83" s="95" t="s">
        <v>6782</v>
      </c>
    </row>
    <row r="84" spans="1:2" s="733" customFormat="1" x14ac:dyDescent="0.2">
      <c r="A84" s="21" t="s">
        <v>6783</v>
      </c>
      <c r="B84" s="95" t="s">
        <v>6784</v>
      </c>
    </row>
    <row r="85" spans="1:2" s="733" customFormat="1" x14ac:dyDescent="0.2">
      <c r="A85" s="21" t="s">
        <v>2425</v>
      </c>
      <c r="B85" s="95" t="s">
        <v>2426</v>
      </c>
    </row>
    <row r="86" spans="1:2" s="733" customFormat="1" x14ac:dyDescent="0.2">
      <c r="A86" s="21" t="s">
        <v>2427</v>
      </c>
      <c r="B86" s="95" t="s">
        <v>3832</v>
      </c>
    </row>
    <row r="87" spans="1:2" s="733" customFormat="1" x14ac:dyDescent="0.2">
      <c r="A87" s="21" t="s">
        <v>6785</v>
      </c>
      <c r="B87" s="95" t="s">
        <v>6786</v>
      </c>
    </row>
    <row r="88" spans="1:2" s="733" customFormat="1" x14ac:dyDescent="0.2">
      <c r="A88" s="21" t="s">
        <v>2430</v>
      </c>
      <c r="B88" s="95" t="s">
        <v>2431</v>
      </c>
    </row>
    <row r="89" spans="1:2" s="733" customFormat="1" x14ac:dyDescent="0.2">
      <c r="A89" s="21" t="s">
        <v>2432</v>
      </c>
      <c r="B89" s="95" t="s">
        <v>3833</v>
      </c>
    </row>
    <row r="90" spans="1:2" s="733" customFormat="1" x14ac:dyDescent="0.2">
      <c r="A90" s="21" t="s">
        <v>6787</v>
      </c>
      <c r="B90" s="95" t="s">
        <v>6788</v>
      </c>
    </row>
    <row r="91" spans="1:2" s="733" customFormat="1" x14ac:dyDescent="0.2">
      <c r="A91" s="80" t="s">
        <v>2500</v>
      </c>
      <c r="B91" s="95" t="s">
        <v>2501</v>
      </c>
    </row>
    <row r="92" spans="1:2" s="733" customFormat="1" x14ac:dyDescent="0.2">
      <c r="A92" s="80" t="s">
        <v>2525</v>
      </c>
      <c r="B92" s="95" t="s">
        <v>2526</v>
      </c>
    </row>
    <row r="93" spans="1:2" s="733" customFormat="1" x14ac:dyDescent="0.2">
      <c r="A93" s="80" t="s">
        <v>2529</v>
      </c>
      <c r="B93" s="95" t="s">
        <v>2530</v>
      </c>
    </row>
    <row r="94" spans="1:2" s="733" customFormat="1" x14ac:dyDescent="0.2">
      <c r="A94" s="80" t="s">
        <v>2531</v>
      </c>
      <c r="B94" s="95" t="s">
        <v>2532</v>
      </c>
    </row>
    <row r="95" spans="1:2" s="733" customFormat="1" x14ac:dyDescent="0.2">
      <c r="A95" s="80" t="s">
        <v>2533</v>
      </c>
      <c r="B95" s="95" t="s">
        <v>2534</v>
      </c>
    </row>
    <row r="96" spans="1:2" s="733" customFormat="1" x14ac:dyDescent="0.2">
      <c r="A96" s="80" t="s">
        <v>2551</v>
      </c>
      <c r="B96" s="95" t="s">
        <v>2552</v>
      </c>
    </row>
    <row r="97" spans="1:2" s="733" customFormat="1" ht="30" x14ac:dyDescent="0.25">
      <c r="A97" s="21" t="s">
        <v>2559</v>
      </c>
      <c r="B97" s="326" t="s">
        <v>2560</v>
      </c>
    </row>
    <row r="98" spans="1:2" s="733" customFormat="1" ht="30" x14ac:dyDescent="0.25">
      <c r="A98" s="21" t="s">
        <v>2561</v>
      </c>
      <c r="B98" s="326" t="s">
        <v>3030</v>
      </c>
    </row>
    <row r="99" spans="1:2" s="733" customFormat="1" ht="30" x14ac:dyDescent="0.25">
      <c r="A99" s="21" t="s">
        <v>2563</v>
      </c>
      <c r="B99" s="326" t="s">
        <v>3036</v>
      </c>
    </row>
    <row r="100" spans="1:2" s="733" customFormat="1" ht="30" x14ac:dyDescent="0.25">
      <c r="A100" s="21" t="s">
        <v>2565</v>
      </c>
      <c r="B100" s="326" t="s">
        <v>3033</v>
      </c>
    </row>
    <row r="101" spans="1:2" s="733" customFormat="1" ht="30" x14ac:dyDescent="0.25">
      <c r="A101" s="21" t="s">
        <v>2567</v>
      </c>
      <c r="B101" s="326" t="s">
        <v>3039</v>
      </c>
    </row>
    <row r="102" spans="1:2" s="733" customFormat="1" ht="30" x14ac:dyDescent="0.25">
      <c r="A102" s="21" t="s">
        <v>2569</v>
      </c>
      <c r="B102" s="326" t="s">
        <v>3042</v>
      </c>
    </row>
    <row r="103" spans="1:2" s="733" customFormat="1" ht="30" x14ac:dyDescent="0.25">
      <c r="A103" s="21" t="s">
        <v>2571</v>
      </c>
      <c r="B103" s="326" t="s">
        <v>3045</v>
      </c>
    </row>
    <row r="104" spans="1:2" s="733" customFormat="1" ht="30" x14ac:dyDescent="0.25">
      <c r="A104" s="21" t="s">
        <v>2573</v>
      </c>
      <c r="B104" s="326" t="s">
        <v>3048</v>
      </c>
    </row>
    <row r="105" spans="1:2" s="733" customFormat="1" ht="30" x14ac:dyDescent="0.25">
      <c r="A105" s="21" t="s">
        <v>2575</v>
      </c>
      <c r="B105" s="326" t="s">
        <v>3051</v>
      </c>
    </row>
    <row r="106" spans="1:2" s="733" customFormat="1" ht="30" x14ac:dyDescent="0.25">
      <c r="A106" s="21" t="s">
        <v>2577</v>
      </c>
      <c r="B106" s="326" t="s">
        <v>3055</v>
      </c>
    </row>
    <row r="107" spans="1:2" s="733" customFormat="1" ht="30" x14ac:dyDescent="0.25">
      <c r="A107" s="21" t="s">
        <v>2579</v>
      </c>
      <c r="B107" s="326" t="s">
        <v>3053</v>
      </c>
    </row>
    <row r="108" spans="1:2" s="733" customFormat="1" ht="30" x14ac:dyDescent="0.25">
      <c r="A108" s="21" t="s">
        <v>2581</v>
      </c>
      <c r="B108" s="326" t="s">
        <v>3058</v>
      </c>
    </row>
    <row r="109" spans="1:2" s="733" customFormat="1" ht="30" x14ac:dyDescent="0.25">
      <c r="A109" s="21" t="s">
        <v>2583</v>
      </c>
      <c r="B109" s="326" t="s">
        <v>3064</v>
      </c>
    </row>
    <row r="110" spans="1:2" s="733" customFormat="1" ht="30" x14ac:dyDescent="0.25">
      <c r="A110" s="21" t="s">
        <v>2585</v>
      </c>
      <c r="B110" s="326" t="s">
        <v>3061</v>
      </c>
    </row>
    <row r="111" spans="1:2" s="733" customFormat="1" ht="30" x14ac:dyDescent="0.25">
      <c r="A111" s="21" t="s">
        <v>2587</v>
      </c>
      <c r="B111" s="326" t="s">
        <v>3067</v>
      </c>
    </row>
    <row r="112" spans="1:2" s="733" customFormat="1" ht="30" x14ac:dyDescent="0.25">
      <c r="A112" s="21" t="s">
        <v>2589</v>
      </c>
      <c r="B112" s="326" t="s">
        <v>3070</v>
      </c>
    </row>
    <row r="113" spans="1:2" s="733" customFormat="1" ht="30" x14ac:dyDescent="0.25">
      <c r="A113" s="21" t="s">
        <v>2591</v>
      </c>
      <c r="B113" s="326" t="s">
        <v>3073</v>
      </c>
    </row>
    <row r="114" spans="1:2" s="733" customFormat="1" ht="30" x14ac:dyDescent="0.25">
      <c r="A114" s="21" t="s">
        <v>2593</v>
      </c>
      <c r="B114" s="326" t="s">
        <v>3076</v>
      </c>
    </row>
    <row r="115" spans="1:2" s="733" customFormat="1" ht="30" x14ac:dyDescent="0.25">
      <c r="A115" s="21" t="s">
        <v>2595</v>
      </c>
      <c r="B115" s="326" t="s">
        <v>6947</v>
      </c>
    </row>
    <row r="116" spans="1:2" s="733" customFormat="1" ht="30" x14ac:dyDescent="0.25">
      <c r="A116" s="21" t="s">
        <v>2596</v>
      </c>
      <c r="B116" s="326" t="s">
        <v>3083</v>
      </c>
    </row>
    <row r="117" spans="1:2" s="733" customFormat="1" ht="30" x14ac:dyDescent="0.25">
      <c r="A117" s="21" t="s">
        <v>2597</v>
      </c>
      <c r="B117" s="326" t="s">
        <v>3081</v>
      </c>
    </row>
    <row r="118" spans="1:2" s="733" customFormat="1" ht="30" x14ac:dyDescent="0.25">
      <c r="A118" s="21" t="s">
        <v>2599</v>
      </c>
      <c r="B118" s="326" t="s">
        <v>3086</v>
      </c>
    </row>
    <row r="119" spans="1:2" s="733" customFormat="1" ht="30" x14ac:dyDescent="0.25">
      <c r="A119" s="21" t="s">
        <v>2601</v>
      </c>
      <c r="B119" s="326" t="s">
        <v>3088</v>
      </c>
    </row>
    <row r="120" spans="1:2" s="733" customFormat="1" ht="30" x14ac:dyDescent="0.25">
      <c r="A120" s="21" t="s">
        <v>2603</v>
      </c>
      <c r="B120" s="326" t="s">
        <v>3091</v>
      </c>
    </row>
    <row r="121" spans="1:2" s="733" customFormat="1" ht="30" x14ac:dyDescent="0.25">
      <c r="A121" s="21" t="s">
        <v>2605</v>
      </c>
      <c r="B121" s="326" t="s">
        <v>3094</v>
      </c>
    </row>
    <row r="122" spans="1:2" s="733" customFormat="1" ht="30" x14ac:dyDescent="0.25">
      <c r="A122" s="21" t="s">
        <v>2607</v>
      </c>
      <c r="B122" s="326" t="s">
        <v>6953</v>
      </c>
    </row>
    <row r="123" spans="1:2" s="733" customFormat="1" ht="30" x14ac:dyDescent="0.25">
      <c r="A123" s="21" t="s">
        <v>2609</v>
      </c>
      <c r="B123" s="326" t="s">
        <v>3097</v>
      </c>
    </row>
    <row r="124" spans="1:2" s="733" customFormat="1" ht="30" x14ac:dyDescent="0.25">
      <c r="A124" s="21" t="s">
        <v>2611</v>
      </c>
      <c r="B124" s="326" t="s">
        <v>3100</v>
      </c>
    </row>
    <row r="125" spans="1:2" s="733" customFormat="1" ht="30" x14ac:dyDescent="0.25">
      <c r="A125" s="21" t="s">
        <v>2615</v>
      </c>
      <c r="B125" s="326" t="s">
        <v>6819</v>
      </c>
    </row>
    <row r="126" spans="1:2" s="733" customFormat="1" x14ac:dyDescent="0.25">
      <c r="A126" s="21" t="s">
        <v>2616</v>
      </c>
      <c r="B126" s="326" t="s">
        <v>2617</v>
      </c>
    </row>
    <row r="127" spans="1:2" s="733" customFormat="1" x14ac:dyDescent="0.25">
      <c r="A127" s="21" t="s">
        <v>2618</v>
      </c>
      <c r="B127" s="326" t="s">
        <v>2619</v>
      </c>
    </row>
    <row r="128" spans="1:2" s="733" customFormat="1" ht="30" x14ac:dyDescent="0.25">
      <c r="A128" s="21" t="s">
        <v>2620</v>
      </c>
      <c r="B128" s="326" t="s">
        <v>2621</v>
      </c>
    </row>
    <row r="129" spans="1:2" s="733" customFormat="1" x14ac:dyDescent="0.25">
      <c r="A129" s="21" t="s">
        <v>2622</v>
      </c>
      <c r="B129" s="326" t="s">
        <v>2623</v>
      </c>
    </row>
    <row r="130" spans="1:2" s="733" customFormat="1" ht="30" x14ac:dyDescent="0.25">
      <c r="A130" s="21" t="s">
        <v>2624</v>
      </c>
      <c r="B130" s="326" t="s">
        <v>2625</v>
      </c>
    </row>
    <row r="131" spans="1:2" s="733" customFormat="1" x14ac:dyDescent="0.25">
      <c r="A131" s="21" t="s">
        <v>2626</v>
      </c>
      <c r="B131" s="326" t="s">
        <v>2627</v>
      </c>
    </row>
    <row r="132" spans="1:2" s="733" customFormat="1" ht="30" x14ac:dyDescent="0.25">
      <c r="A132" s="21" t="s">
        <v>6820</v>
      </c>
      <c r="B132" s="326" t="s">
        <v>6821</v>
      </c>
    </row>
    <row r="133" spans="1:2" s="733" customFormat="1" x14ac:dyDescent="0.25">
      <c r="A133" s="21" t="s">
        <v>2630</v>
      </c>
      <c r="B133" s="326" t="s">
        <v>2631</v>
      </c>
    </row>
    <row r="134" spans="1:2" s="733" customFormat="1" x14ac:dyDescent="0.25">
      <c r="A134" s="21" t="s">
        <v>2632</v>
      </c>
      <c r="B134" s="326" t="s">
        <v>2633</v>
      </c>
    </row>
    <row r="135" spans="1:2" s="733" customFormat="1" x14ac:dyDescent="0.25">
      <c r="A135" s="21" t="s">
        <v>2634</v>
      </c>
      <c r="B135" s="326" t="s">
        <v>2635</v>
      </c>
    </row>
    <row r="136" spans="1:2" s="733" customFormat="1" x14ac:dyDescent="0.25">
      <c r="A136" s="21" t="s">
        <v>2636</v>
      </c>
      <c r="B136" s="326" t="s">
        <v>2637</v>
      </c>
    </row>
    <row r="137" spans="1:2" s="733" customFormat="1" x14ac:dyDescent="0.25">
      <c r="A137" s="21" t="s">
        <v>2638</v>
      </c>
      <c r="B137" s="326" t="s">
        <v>6822</v>
      </c>
    </row>
    <row r="138" spans="1:2" s="733" customFormat="1" x14ac:dyDescent="0.25">
      <c r="A138" s="21" t="s">
        <v>2639</v>
      </c>
      <c r="B138" s="326" t="s">
        <v>3531</v>
      </c>
    </row>
    <row r="139" spans="1:2" s="733" customFormat="1" x14ac:dyDescent="0.25">
      <c r="A139" s="21" t="s">
        <v>2641</v>
      </c>
      <c r="B139" s="326" t="s">
        <v>3533</v>
      </c>
    </row>
    <row r="140" spans="1:2" s="733" customFormat="1" x14ac:dyDescent="0.25">
      <c r="A140" s="21" t="s">
        <v>6823</v>
      </c>
      <c r="B140" s="326" t="s">
        <v>6824</v>
      </c>
    </row>
    <row r="141" spans="1:2" s="733" customFormat="1" x14ac:dyDescent="0.25">
      <c r="A141" s="21" t="s">
        <v>6825</v>
      </c>
      <c r="B141" s="326" t="s">
        <v>3535</v>
      </c>
    </row>
    <row r="142" spans="1:2" s="733" customFormat="1" x14ac:dyDescent="0.25">
      <c r="A142" s="21" t="s">
        <v>6826</v>
      </c>
      <c r="B142" s="326" t="s">
        <v>6827</v>
      </c>
    </row>
    <row r="143" spans="1:2" s="733" customFormat="1" x14ac:dyDescent="0.25">
      <c r="A143" s="21" t="s">
        <v>6828</v>
      </c>
      <c r="B143" s="326" t="s">
        <v>2640</v>
      </c>
    </row>
    <row r="144" spans="1:2" s="733" customFormat="1" x14ac:dyDescent="0.25">
      <c r="A144" s="21" t="s">
        <v>6829</v>
      </c>
      <c r="B144" s="326" t="s">
        <v>3539</v>
      </c>
    </row>
    <row r="145" spans="1:2" s="733" customFormat="1" x14ac:dyDescent="0.25">
      <c r="A145" s="21" t="s">
        <v>6830</v>
      </c>
      <c r="B145" s="326" t="s">
        <v>2642</v>
      </c>
    </row>
    <row r="146" spans="1:2" s="733" customFormat="1" x14ac:dyDescent="0.25">
      <c r="A146" s="21" t="s">
        <v>2645</v>
      </c>
      <c r="B146" s="326" t="s">
        <v>3544</v>
      </c>
    </row>
    <row r="147" spans="1:2" s="733" customFormat="1" x14ac:dyDescent="0.25">
      <c r="A147" s="21" t="s">
        <v>2646</v>
      </c>
      <c r="B147" s="326" t="s">
        <v>2651</v>
      </c>
    </row>
    <row r="148" spans="1:2" s="733" customFormat="1" x14ac:dyDescent="0.25">
      <c r="A148" s="21" t="s">
        <v>2647</v>
      </c>
      <c r="B148" s="326" t="s">
        <v>2654</v>
      </c>
    </row>
    <row r="149" spans="1:2" s="733" customFormat="1" x14ac:dyDescent="0.25">
      <c r="A149" s="21" t="s">
        <v>2648</v>
      </c>
      <c r="B149" s="326" t="s">
        <v>6831</v>
      </c>
    </row>
    <row r="150" spans="1:2" s="733" customFormat="1" x14ac:dyDescent="0.25">
      <c r="A150" s="21" t="s">
        <v>2649</v>
      </c>
      <c r="B150" s="326" t="s">
        <v>3546</v>
      </c>
    </row>
    <row r="151" spans="1:2" s="733" customFormat="1" x14ac:dyDescent="0.25">
      <c r="A151" s="21" t="s">
        <v>2650</v>
      </c>
      <c r="B151" s="326" t="s">
        <v>6832</v>
      </c>
    </row>
    <row r="152" spans="1:2" s="733" customFormat="1" x14ac:dyDescent="0.25">
      <c r="A152" s="21" t="s">
        <v>2652</v>
      </c>
      <c r="B152" s="326" t="s">
        <v>3557</v>
      </c>
    </row>
    <row r="153" spans="1:2" s="733" customFormat="1" x14ac:dyDescent="0.25">
      <c r="A153" s="21" t="s">
        <v>2653</v>
      </c>
      <c r="B153" s="326" t="s">
        <v>3558</v>
      </c>
    </row>
    <row r="154" spans="1:2" s="733" customFormat="1" x14ac:dyDescent="0.25">
      <c r="A154" s="21" t="s">
        <v>2657</v>
      </c>
      <c r="B154" s="326" t="s">
        <v>2664</v>
      </c>
    </row>
    <row r="155" spans="1:2" s="733" customFormat="1" x14ac:dyDescent="0.25">
      <c r="A155" s="21" t="s">
        <v>2658</v>
      </c>
      <c r="B155" s="326" t="s">
        <v>2661</v>
      </c>
    </row>
    <row r="156" spans="1:2" s="733" customFormat="1" x14ac:dyDescent="0.25">
      <c r="A156" s="21" t="s">
        <v>2659</v>
      </c>
      <c r="B156" s="326" t="s">
        <v>2663</v>
      </c>
    </row>
    <row r="157" spans="1:2" s="733" customFormat="1" x14ac:dyDescent="0.25">
      <c r="A157" s="21" t="s">
        <v>2660</v>
      </c>
      <c r="B157" s="326" t="s">
        <v>6833</v>
      </c>
    </row>
    <row r="158" spans="1:2" s="733" customFormat="1" x14ac:dyDescent="0.25">
      <c r="A158" s="21" t="s">
        <v>2662</v>
      </c>
      <c r="B158" s="326" t="s">
        <v>2665</v>
      </c>
    </row>
    <row r="159" spans="1:2" s="733" customFormat="1" x14ac:dyDescent="0.25">
      <c r="A159" s="21" t="s">
        <v>2669</v>
      </c>
      <c r="B159" s="326" t="s">
        <v>2671</v>
      </c>
    </row>
    <row r="160" spans="1:2" s="733" customFormat="1" x14ac:dyDescent="0.25">
      <c r="A160" s="21" t="s">
        <v>2670</v>
      </c>
      <c r="B160" s="326" t="s">
        <v>6834</v>
      </c>
    </row>
    <row r="161" spans="1:2" s="733" customFormat="1" x14ac:dyDescent="0.25">
      <c r="A161" s="21" t="s">
        <v>2672</v>
      </c>
      <c r="B161" s="326" t="s">
        <v>2673</v>
      </c>
    </row>
    <row r="162" spans="1:2" s="733" customFormat="1" x14ac:dyDescent="0.25">
      <c r="A162" s="21" t="s">
        <v>2674</v>
      </c>
      <c r="B162" s="326" t="s">
        <v>2675</v>
      </c>
    </row>
    <row r="163" spans="1:2" s="733" customFormat="1" x14ac:dyDescent="0.25">
      <c r="A163" s="21" t="s">
        <v>2676</v>
      </c>
      <c r="B163" s="326" t="s">
        <v>2677</v>
      </c>
    </row>
    <row r="164" spans="1:2" s="733" customFormat="1" x14ac:dyDescent="0.25">
      <c r="A164" s="21" t="s">
        <v>2678</v>
      </c>
      <c r="B164" s="326" t="s">
        <v>2679</v>
      </c>
    </row>
    <row r="165" spans="1:2" s="733" customFormat="1" x14ac:dyDescent="0.25">
      <c r="A165" s="21" t="s">
        <v>2680</v>
      </c>
      <c r="B165" s="326" t="s">
        <v>3577</v>
      </c>
    </row>
    <row r="166" spans="1:2" s="733" customFormat="1" x14ac:dyDescent="0.25">
      <c r="A166" s="21" t="s">
        <v>6835</v>
      </c>
      <c r="B166" s="326" t="s">
        <v>2681</v>
      </c>
    </row>
    <row r="167" spans="1:2" s="733" customFormat="1" x14ac:dyDescent="0.25">
      <c r="A167" s="21" t="s">
        <v>6836</v>
      </c>
      <c r="B167" s="326" t="s">
        <v>3585</v>
      </c>
    </row>
    <row r="168" spans="1:2" s="733" customFormat="1" x14ac:dyDescent="0.25">
      <c r="A168" s="21" t="s">
        <v>2684</v>
      </c>
      <c r="B168" s="326" t="s">
        <v>3588</v>
      </c>
    </row>
    <row r="169" spans="1:2" s="733" customFormat="1" x14ac:dyDescent="0.25">
      <c r="A169" s="21" t="s">
        <v>2685</v>
      </c>
      <c r="B169" s="326" t="s">
        <v>2686</v>
      </c>
    </row>
    <row r="170" spans="1:2" s="733" customFormat="1" x14ac:dyDescent="0.25">
      <c r="A170" s="21" t="s">
        <v>2687</v>
      </c>
      <c r="B170" s="326" t="s">
        <v>2688</v>
      </c>
    </row>
    <row r="171" spans="1:2" s="733" customFormat="1" x14ac:dyDescent="0.25">
      <c r="A171" s="21" t="s">
        <v>2689</v>
      </c>
      <c r="B171" s="326" t="s">
        <v>6837</v>
      </c>
    </row>
    <row r="172" spans="1:2" s="733" customFormat="1" x14ac:dyDescent="0.25">
      <c r="A172" s="21" t="s">
        <v>2691</v>
      </c>
      <c r="B172" s="326" t="s">
        <v>3602</v>
      </c>
    </row>
    <row r="173" spans="1:2" s="733" customFormat="1" x14ac:dyDescent="0.25">
      <c r="A173" s="21" t="s">
        <v>2693</v>
      </c>
      <c r="B173" s="326" t="s">
        <v>2692</v>
      </c>
    </row>
    <row r="174" spans="1:2" s="733" customFormat="1" ht="30" x14ac:dyDescent="0.25">
      <c r="A174" s="21" t="s">
        <v>6838</v>
      </c>
      <c r="B174" s="326" t="s">
        <v>2690</v>
      </c>
    </row>
    <row r="175" spans="1:2" s="733" customFormat="1" x14ac:dyDescent="0.25">
      <c r="A175" s="21" t="s">
        <v>6839</v>
      </c>
      <c r="B175" s="326" t="s">
        <v>3603</v>
      </c>
    </row>
    <row r="176" spans="1:2" s="733" customFormat="1" x14ac:dyDescent="0.25">
      <c r="A176" s="21" t="s">
        <v>2696</v>
      </c>
      <c r="B176" s="326" t="s">
        <v>2708</v>
      </c>
    </row>
    <row r="177" spans="1:2" s="733" customFormat="1" x14ac:dyDescent="0.25">
      <c r="A177" s="21" t="s">
        <v>2697</v>
      </c>
      <c r="B177" s="326" t="s">
        <v>2698</v>
      </c>
    </row>
    <row r="178" spans="1:2" s="733" customFormat="1" x14ac:dyDescent="0.25">
      <c r="A178" s="21" t="s">
        <v>2699</v>
      </c>
      <c r="B178" s="326" t="s">
        <v>2700</v>
      </c>
    </row>
    <row r="179" spans="1:2" s="733" customFormat="1" x14ac:dyDescent="0.25">
      <c r="A179" s="21" t="s">
        <v>2701</v>
      </c>
      <c r="B179" s="326" t="s">
        <v>2702</v>
      </c>
    </row>
    <row r="180" spans="1:2" s="733" customFormat="1" ht="30" x14ac:dyDescent="0.25">
      <c r="A180" s="21" t="s">
        <v>2703</v>
      </c>
      <c r="B180" s="326" t="s">
        <v>6840</v>
      </c>
    </row>
    <row r="181" spans="1:2" s="733" customFormat="1" x14ac:dyDescent="0.25">
      <c r="A181" s="21" t="s">
        <v>2705</v>
      </c>
      <c r="B181" s="326" t="s">
        <v>2704</v>
      </c>
    </row>
    <row r="182" spans="1:2" s="733" customFormat="1" x14ac:dyDescent="0.25">
      <c r="A182" s="21" t="s">
        <v>2707</v>
      </c>
      <c r="B182" s="326" t="s">
        <v>2706</v>
      </c>
    </row>
    <row r="183" spans="1:2" s="733" customFormat="1" x14ac:dyDescent="0.25">
      <c r="A183" s="21" t="s">
        <v>2709</v>
      </c>
      <c r="B183" s="326" t="s">
        <v>3609</v>
      </c>
    </row>
    <row r="184" spans="1:2" s="733" customFormat="1" x14ac:dyDescent="0.25">
      <c r="A184" s="21" t="s">
        <v>2711</v>
      </c>
      <c r="B184" s="326" t="s">
        <v>2710</v>
      </c>
    </row>
    <row r="185" spans="1:2" s="733" customFormat="1" x14ac:dyDescent="0.25">
      <c r="A185" s="21" t="s">
        <v>2712</v>
      </c>
      <c r="B185" s="326" t="s">
        <v>2713</v>
      </c>
    </row>
    <row r="186" spans="1:2" s="733" customFormat="1" ht="30" x14ac:dyDescent="0.25">
      <c r="A186" s="21" t="s">
        <v>2716</v>
      </c>
      <c r="B186" s="326" t="s">
        <v>6841</v>
      </c>
    </row>
    <row r="187" spans="1:2" s="733" customFormat="1" x14ac:dyDescent="0.25">
      <c r="A187" s="21" t="s">
        <v>2717</v>
      </c>
      <c r="B187" s="326" t="s">
        <v>2721</v>
      </c>
    </row>
    <row r="188" spans="1:2" s="733" customFormat="1" x14ac:dyDescent="0.25">
      <c r="A188" s="21" t="s">
        <v>2718</v>
      </c>
      <c r="B188" s="326" t="s">
        <v>2723</v>
      </c>
    </row>
    <row r="189" spans="1:2" s="733" customFormat="1" x14ac:dyDescent="0.25">
      <c r="A189" s="21" t="s">
        <v>2719</v>
      </c>
      <c r="B189" s="326" t="s">
        <v>2725</v>
      </c>
    </row>
    <row r="190" spans="1:2" s="733" customFormat="1" x14ac:dyDescent="0.25">
      <c r="A190" s="21" t="s">
        <v>2720</v>
      </c>
      <c r="B190" s="326" t="s">
        <v>6842</v>
      </c>
    </row>
    <row r="191" spans="1:2" s="733" customFormat="1" x14ac:dyDescent="0.25">
      <c r="A191" s="21" t="s">
        <v>2722</v>
      </c>
      <c r="B191" s="326" t="s">
        <v>6843</v>
      </c>
    </row>
    <row r="192" spans="1:2" s="733" customFormat="1" x14ac:dyDescent="0.25">
      <c r="A192" s="21" t="s">
        <v>2728</v>
      </c>
      <c r="B192" s="326" t="s">
        <v>6844</v>
      </c>
    </row>
    <row r="193" spans="1:2" s="733" customFormat="1" x14ac:dyDescent="0.25">
      <c r="A193" s="21" t="s">
        <v>2729</v>
      </c>
      <c r="B193" s="326" t="s">
        <v>2731</v>
      </c>
    </row>
    <row r="194" spans="1:2" s="733" customFormat="1" x14ac:dyDescent="0.25">
      <c r="A194" s="21" t="s">
        <v>2730</v>
      </c>
      <c r="B194" s="326" t="s">
        <v>2735</v>
      </c>
    </row>
    <row r="195" spans="1:2" s="733" customFormat="1" x14ac:dyDescent="0.25">
      <c r="A195" s="21" t="s">
        <v>2732</v>
      </c>
      <c r="B195" s="326" t="s">
        <v>2738</v>
      </c>
    </row>
    <row r="196" spans="1:2" s="733" customFormat="1" x14ac:dyDescent="0.25">
      <c r="A196" s="21" t="s">
        <v>2734</v>
      </c>
      <c r="B196" s="326" t="s">
        <v>6845</v>
      </c>
    </row>
    <row r="197" spans="1:2" s="733" customFormat="1" x14ac:dyDescent="0.25">
      <c r="A197" s="21" t="s">
        <v>2736</v>
      </c>
      <c r="B197" s="326" t="s">
        <v>2739</v>
      </c>
    </row>
    <row r="198" spans="1:2" s="733" customFormat="1" ht="30" x14ac:dyDescent="0.25">
      <c r="A198" s="21" t="s">
        <v>2742</v>
      </c>
      <c r="B198" s="326" t="s">
        <v>6846</v>
      </c>
    </row>
    <row r="199" spans="1:2" s="733" customFormat="1" x14ac:dyDescent="0.25">
      <c r="A199" s="21" t="s">
        <v>2744</v>
      </c>
      <c r="B199" s="326" t="s">
        <v>6847</v>
      </c>
    </row>
    <row r="200" spans="1:2" s="733" customFormat="1" x14ac:dyDescent="0.25">
      <c r="A200" s="21" t="s">
        <v>2745</v>
      </c>
      <c r="B200" s="326" t="s">
        <v>6848</v>
      </c>
    </row>
    <row r="201" spans="1:2" s="733" customFormat="1" x14ac:dyDescent="0.25">
      <c r="A201" s="21" t="s">
        <v>2747</v>
      </c>
      <c r="B201" s="326" t="s">
        <v>2743</v>
      </c>
    </row>
    <row r="202" spans="1:2" s="733" customFormat="1" x14ac:dyDescent="0.25">
      <c r="A202" s="21" t="s">
        <v>2749</v>
      </c>
      <c r="B202" s="326" t="s">
        <v>2746</v>
      </c>
    </row>
    <row r="203" spans="1:2" s="733" customFormat="1" x14ac:dyDescent="0.25">
      <c r="A203" s="21" t="s">
        <v>2750</v>
      </c>
      <c r="B203" s="326" t="s">
        <v>2748</v>
      </c>
    </row>
    <row r="204" spans="1:2" s="733" customFormat="1" x14ac:dyDescent="0.25">
      <c r="A204" s="21" t="s">
        <v>2752</v>
      </c>
      <c r="B204" s="326" t="s">
        <v>6849</v>
      </c>
    </row>
    <row r="205" spans="1:2" s="733" customFormat="1" x14ac:dyDescent="0.25">
      <c r="A205" s="21" t="s">
        <v>2754</v>
      </c>
      <c r="B205" s="326" t="s">
        <v>6850</v>
      </c>
    </row>
    <row r="206" spans="1:2" s="733" customFormat="1" x14ac:dyDescent="0.25">
      <c r="A206" s="21" t="s">
        <v>2756</v>
      </c>
      <c r="B206" s="326" t="s">
        <v>2757</v>
      </c>
    </row>
    <row r="207" spans="1:2" s="733" customFormat="1" ht="30" x14ac:dyDescent="0.25">
      <c r="A207" s="21" t="s">
        <v>2761</v>
      </c>
      <c r="B207" s="326" t="s">
        <v>6851</v>
      </c>
    </row>
    <row r="208" spans="1:2" s="733" customFormat="1" ht="30" x14ac:dyDescent="0.25">
      <c r="A208" s="21" t="s">
        <v>2762</v>
      </c>
      <c r="B208" s="326" t="s">
        <v>6852</v>
      </c>
    </row>
    <row r="209" spans="1:2" s="733" customFormat="1" x14ac:dyDescent="0.25">
      <c r="A209" s="21" t="s">
        <v>2763</v>
      </c>
      <c r="B209" s="326" t="s">
        <v>6853</v>
      </c>
    </row>
    <row r="210" spans="1:2" s="733" customFormat="1" x14ac:dyDescent="0.25">
      <c r="A210" s="21" t="s">
        <v>2765</v>
      </c>
      <c r="B210" s="326" t="s">
        <v>6854</v>
      </c>
    </row>
    <row r="211" spans="1:2" s="733" customFormat="1" ht="30" x14ac:dyDescent="0.25">
      <c r="A211" s="21" t="s">
        <v>2766</v>
      </c>
      <c r="B211" s="326" t="s">
        <v>6855</v>
      </c>
    </row>
    <row r="212" spans="1:2" s="733" customFormat="1" x14ac:dyDescent="0.25">
      <c r="A212" s="21" t="s">
        <v>2767</v>
      </c>
      <c r="B212" s="326" t="s">
        <v>6856</v>
      </c>
    </row>
    <row r="213" spans="1:2" s="733" customFormat="1" x14ac:dyDescent="0.25">
      <c r="A213" s="21" t="s">
        <v>2769</v>
      </c>
      <c r="B213" s="326" t="s">
        <v>6857</v>
      </c>
    </row>
    <row r="214" spans="1:2" s="733" customFormat="1" x14ac:dyDescent="0.25">
      <c r="A214" s="21" t="s">
        <v>6858</v>
      </c>
      <c r="B214" s="326" t="s">
        <v>6859</v>
      </c>
    </row>
    <row r="215" spans="1:2" s="733" customFormat="1" x14ac:dyDescent="0.25">
      <c r="A215" s="21" t="s">
        <v>6860</v>
      </c>
      <c r="B215" s="326" t="s">
        <v>2770</v>
      </c>
    </row>
    <row r="216" spans="1:2" s="733" customFormat="1" x14ac:dyDescent="0.25">
      <c r="A216" s="21" t="s">
        <v>2773</v>
      </c>
      <c r="B216" s="326" t="s">
        <v>6861</v>
      </c>
    </row>
    <row r="217" spans="1:2" s="733" customFormat="1" x14ac:dyDescent="0.25">
      <c r="A217" s="21" t="s">
        <v>2774</v>
      </c>
      <c r="B217" s="326" t="s">
        <v>6862</v>
      </c>
    </row>
    <row r="218" spans="1:2" s="733" customFormat="1" ht="30" x14ac:dyDescent="0.25">
      <c r="A218" s="21" t="s">
        <v>2775</v>
      </c>
      <c r="B218" s="326" t="s">
        <v>6863</v>
      </c>
    </row>
    <row r="219" spans="1:2" s="733" customFormat="1" x14ac:dyDescent="0.25">
      <c r="A219" s="21" t="s">
        <v>2777</v>
      </c>
      <c r="B219" s="326" t="s">
        <v>6864</v>
      </c>
    </row>
    <row r="220" spans="1:2" s="733" customFormat="1" ht="30" x14ac:dyDescent="0.25">
      <c r="A220" s="21" t="s">
        <v>6865</v>
      </c>
      <c r="B220" s="326" t="s">
        <v>6866</v>
      </c>
    </row>
    <row r="221" spans="1:2" s="733" customFormat="1" x14ac:dyDescent="0.25">
      <c r="A221" s="21" t="s">
        <v>6867</v>
      </c>
      <c r="B221" s="326" t="s">
        <v>6868</v>
      </c>
    </row>
    <row r="222" spans="1:2" s="733" customFormat="1" x14ac:dyDescent="0.25">
      <c r="A222" s="21" t="s">
        <v>6869</v>
      </c>
      <c r="B222" s="326" t="s">
        <v>2778</v>
      </c>
    </row>
    <row r="223" spans="1:2" s="733" customFormat="1" x14ac:dyDescent="0.25">
      <c r="A223" s="21" t="s">
        <v>6870</v>
      </c>
      <c r="B223" s="326" t="s">
        <v>2776</v>
      </c>
    </row>
    <row r="224" spans="1:2" s="733" customFormat="1" x14ac:dyDescent="0.25">
      <c r="A224" s="21" t="s">
        <v>6871</v>
      </c>
      <c r="B224" s="326" t="s">
        <v>6872</v>
      </c>
    </row>
    <row r="225" spans="1:2" s="733" customFormat="1" ht="30" x14ac:dyDescent="0.25">
      <c r="A225" s="21" t="s">
        <v>2781</v>
      </c>
      <c r="B225" s="326" t="s">
        <v>6873</v>
      </c>
    </row>
    <row r="226" spans="1:2" s="733" customFormat="1" x14ac:dyDescent="0.25">
      <c r="A226" s="21" t="s">
        <v>2782</v>
      </c>
      <c r="B226" s="326" t="s">
        <v>2784</v>
      </c>
    </row>
    <row r="227" spans="1:2" s="733" customFormat="1" x14ac:dyDescent="0.25">
      <c r="A227" s="21" t="s">
        <v>2783</v>
      </c>
      <c r="B227" s="326" t="s">
        <v>2788</v>
      </c>
    </row>
    <row r="228" spans="1:2" s="733" customFormat="1" x14ac:dyDescent="0.25">
      <c r="A228" s="21" t="s">
        <v>2785</v>
      </c>
      <c r="B228" s="326" t="s">
        <v>2786</v>
      </c>
    </row>
    <row r="229" spans="1:2" s="733" customFormat="1" x14ac:dyDescent="0.25">
      <c r="A229" s="21" t="s">
        <v>2787</v>
      </c>
      <c r="B229" s="326" t="s">
        <v>2789</v>
      </c>
    </row>
    <row r="230" spans="1:2" s="733" customFormat="1" x14ac:dyDescent="0.25">
      <c r="A230" s="21" t="s">
        <v>2792</v>
      </c>
      <c r="B230" s="326" t="s">
        <v>2794</v>
      </c>
    </row>
    <row r="231" spans="1:2" s="733" customFormat="1" x14ac:dyDescent="0.25">
      <c r="A231" s="21" t="s">
        <v>2793</v>
      </c>
      <c r="B231" s="326" t="s">
        <v>2795</v>
      </c>
    </row>
    <row r="232" spans="1:2" s="733" customFormat="1" ht="30" x14ac:dyDescent="0.25">
      <c r="A232" s="21" t="s">
        <v>2798</v>
      </c>
      <c r="B232" s="326" t="s">
        <v>6874</v>
      </c>
    </row>
    <row r="233" spans="1:2" s="733" customFormat="1" x14ac:dyDescent="0.25">
      <c r="A233" s="21" t="s">
        <v>2799</v>
      </c>
      <c r="B233" s="326" t="s">
        <v>6875</v>
      </c>
    </row>
    <row r="234" spans="1:2" s="733" customFormat="1" x14ac:dyDescent="0.25">
      <c r="A234" s="21" t="s">
        <v>2802</v>
      </c>
      <c r="B234" s="326" t="s">
        <v>3669</v>
      </c>
    </row>
    <row r="235" spans="1:2" s="733" customFormat="1" x14ac:dyDescent="0.25">
      <c r="A235" s="21" t="s">
        <v>2803</v>
      </c>
      <c r="B235" s="326" t="s">
        <v>6876</v>
      </c>
    </row>
    <row r="236" spans="1:2" s="733" customFormat="1" x14ac:dyDescent="0.25">
      <c r="A236" s="21" t="s">
        <v>6877</v>
      </c>
      <c r="B236" s="326" t="s">
        <v>6878</v>
      </c>
    </row>
    <row r="237" spans="1:2" s="733" customFormat="1" x14ac:dyDescent="0.25">
      <c r="A237" s="21" t="s">
        <v>2806</v>
      </c>
      <c r="B237" s="326" t="s">
        <v>6879</v>
      </c>
    </row>
    <row r="238" spans="1:2" s="733" customFormat="1" x14ac:dyDescent="0.25">
      <c r="A238" s="21" t="s">
        <v>2807</v>
      </c>
      <c r="B238" s="326" t="s">
        <v>6880</v>
      </c>
    </row>
    <row r="239" spans="1:2" s="733" customFormat="1" ht="30" x14ac:dyDescent="0.25">
      <c r="A239" s="21" t="s">
        <v>6881</v>
      </c>
      <c r="B239" s="326" t="s">
        <v>2808</v>
      </c>
    </row>
    <row r="240" spans="1:2" s="733" customFormat="1" x14ac:dyDescent="0.25">
      <c r="A240" s="21" t="s">
        <v>2811</v>
      </c>
      <c r="B240" s="326" t="s">
        <v>6882</v>
      </c>
    </row>
    <row r="241" spans="1:2" s="733" customFormat="1" x14ac:dyDescent="0.25">
      <c r="A241" s="21" t="s">
        <v>2812</v>
      </c>
      <c r="B241" s="326" t="s">
        <v>6883</v>
      </c>
    </row>
    <row r="242" spans="1:2" s="733" customFormat="1" ht="30" x14ac:dyDescent="0.25">
      <c r="A242" s="21" t="s">
        <v>6884</v>
      </c>
      <c r="B242" s="326" t="s">
        <v>3676</v>
      </c>
    </row>
    <row r="243" spans="1:2" s="733" customFormat="1" ht="30" x14ac:dyDescent="0.25">
      <c r="A243" s="21" t="s">
        <v>6885</v>
      </c>
      <c r="B243" s="326" t="s">
        <v>3678</v>
      </c>
    </row>
    <row r="244" spans="1:2" s="733" customFormat="1" ht="30" x14ac:dyDescent="0.25">
      <c r="A244" s="21" t="s">
        <v>6886</v>
      </c>
      <c r="B244" s="326" t="s">
        <v>3680</v>
      </c>
    </row>
    <row r="245" spans="1:2" s="733" customFormat="1" x14ac:dyDescent="0.25">
      <c r="A245" s="21" t="s">
        <v>6887</v>
      </c>
      <c r="B245" s="326" t="s">
        <v>6888</v>
      </c>
    </row>
    <row r="246" spans="1:2" s="733" customFormat="1" x14ac:dyDescent="0.25">
      <c r="A246" s="21" t="s">
        <v>2815</v>
      </c>
      <c r="B246" s="326" t="s">
        <v>6889</v>
      </c>
    </row>
    <row r="247" spans="1:2" s="733" customFormat="1" ht="30" x14ac:dyDescent="0.25">
      <c r="A247" s="21" t="s">
        <v>2817</v>
      </c>
      <c r="B247" s="326" t="s">
        <v>2816</v>
      </c>
    </row>
    <row r="248" spans="1:2" s="733" customFormat="1" ht="30" x14ac:dyDescent="0.25">
      <c r="A248" s="21" t="s">
        <v>2819</v>
      </c>
      <c r="B248" s="326" t="s">
        <v>2818</v>
      </c>
    </row>
    <row r="249" spans="1:2" s="733" customFormat="1" ht="30" x14ac:dyDescent="0.25">
      <c r="A249" s="21" t="s">
        <v>6890</v>
      </c>
      <c r="B249" s="326" t="s">
        <v>2820</v>
      </c>
    </row>
    <row r="250" spans="1:2" s="733" customFormat="1" ht="30" x14ac:dyDescent="0.25">
      <c r="A250" s="21" t="s">
        <v>2823</v>
      </c>
      <c r="B250" s="326" t="s">
        <v>2824</v>
      </c>
    </row>
    <row r="251" spans="1:2" s="733" customFormat="1" ht="30" x14ac:dyDescent="0.25">
      <c r="A251" s="21" t="s">
        <v>2825</v>
      </c>
      <c r="B251" s="326" t="s">
        <v>2826</v>
      </c>
    </row>
    <row r="252" spans="1:2" s="733" customFormat="1" ht="20.25" customHeight="1" x14ac:dyDescent="0.25">
      <c r="A252" s="21" t="s">
        <v>2851</v>
      </c>
      <c r="B252" s="326" t="s">
        <v>2852</v>
      </c>
    </row>
    <row r="253" spans="1:2" s="733" customFormat="1" x14ac:dyDescent="0.2">
      <c r="A253" s="80" t="s">
        <v>2927</v>
      </c>
      <c r="B253" s="95" t="s">
        <v>2928</v>
      </c>
    </row>
    <row r="254" spans="1:2" s="733" customFormat="1" ht="30" x14ac:dyDescent="0.2">
      <c r="A254" s="80" t="s">
        <v>2930</v>
      </c>
      <c r="B254" s="95" t="s">
        <v>2931</v>
      </c>
    </row>
    <row r="255" spans="1:2" s="733" customFormat="1" ht="30" x14ac:dyDescent="0.2">
      <c r="A255" s="80" t="s">
        <v>2932</v>
      </c>
      <c r="B255" s="95" t="s">
        <v>2933</v>
      </c>
    </row>
    <row r="256" spans="1:2" s="733" customFormat="1" ht="14.25" x14ac:dyDescent="0.2">
      <c r="A256" s="735"/>
      <c r="B256" s="735"/>
    </row>
    <row r="257" spans="1:2" s="733" customFormat="1" ht="14.25" x14ac:dyDescent="0.2">
      <c r="A257" s="735"/>
      <c r="B257" s="735"/>
    </row>
  </sheetData>
  <mergeCells count="1">
    <mergeCell ref="A10:B10"/>
  </mergeCells>
  <conditionalFormatting sqref="B1">
    <cfRule type="duplicateValues" dxfId="34" priority="3"/>
  </conditionalFormatting>
  <conditionalFormatting sqref="A5:A9 A258:A65494">
    <cfRule type="duplicateValues" dxfId="33" priority="35" stopIfTrue="1"/>
  </conditionalFormatting>
  <conditionalFormatting sqref="A32:A33">
    <cfRule type="duplicateValues" dxfId="32" priority="1" stopIfTrue="1"/>
  </conditionalFormatting>
  <conditionalFormatting sqref="A256:A257 A10:A31 A91:A95 A34:A84">
    <cfRule type="duplicateValues" dxfId="31" priority="2" stopIfTrue="1"/>
  </conditionalFormatting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292EB-B68E-46CD-9692-AB6F34F2FED0}">
  <dimension ref="A1:B265"/>
  <sheetViews>
    <sheetView workbookViewId="0">
      <selection activeCell="B2" sqref="B2"/>
    </sheetView>
  </sheetViews>
  <sheetFormatPr defaultRowHeight="15" x14ac:dyDescent="0.2"/>
  <cols>
    <col min="1" max="1" width="18" style="357" customWidth="1"/>
    <col min="2" max="2" width="124.42578125" style="355" customWidth="1"/>
    <col min="3" max="256" width="9.140625" style="356"/>
    <col min="257" max="257" width="11.85546875" style="356" customWidth="1"/>
    <col min="258" max="258" width="102.7109375" style="356" customWidth="1"/>
    <col min="259" max="512" width="9.140625" style="356"/>
    <col min="513" max="513" width="11.85546875" style="356" customWidth="1"/>
    <col min="514" max="514" width="102.7109375" style="356" customWidth="1"/>
    <col min="515" max="768" width="9.140625" style="356"/>
    <col min="769" max="769" width="11.85546875" style="356" customWidth="1"/>
    <col min="770" max="770" width="102.7109375" style="356" customWidth="1"/>
    <col min="771" max="1024" width="9.140625" style="356"/>
    <col min="1025" max="1025" width="11.85546875" style="356" customWidth="1"/>
    <col min="1026" max="1026" width="102.7109375" style="356" customWidth="1"/>
    <col min="1027" max="1280" width="9.140625" style="356"/>
    <col min="1281" max="1281" width="11.85546875" style="356" customWidth="1"/>
    <col min="1282" max="1282" width="102.7109375" style="356" customWidth="1"/>
    <col min="1283" max="1536" width="9.140625" style="356"/>
    <col min="1537" max="1537" width="11.85546875" style="356" customWidth="1"/>
    <col min="1538" max="1538" width="102.7109375" style="356" customWidth="1"/>
    <col min="1539" max="1792" width="9.140625" style="356"/>
    <col min="1793" max="1793" width="11.85546875" style="356" customWidth="1"/>
    <col min="1794" max="1794" width="102.7109375" style="356" customWidth="1"/>
    <col min="1795" max="2048" width="9.140625" style="356"/>
    <col min="2049" max="2049" width="11.85546875" style="356" customWidth="1"/>
    <col min="2050" max="2050" width="102.7109375" style="356" customWidth="1"/>
    <col min="2051" max="2304" width="9.140625" style="356"/>
    <col min="2305" max="2305" width="11.85546875" style="356" customWidth="1"/>
    <col min="2306" max="2306" width="102.7109375" style="356" customWidth="1"/>
    <col min="2307" max="2560" width="9.140625" style="356"/>
    <col min="2561" max="2561" width="11.85546875" style="356" customWidth="1"/>
    <col min="2562" max="2562" width="102.7109375" style="356" customWidth="1"/>
    <col min="2563" max="2816" width="9.140625" style="356"/>
    <col min="2817" max="2817" width="11.85546875" style="356" customWidth="1"/>
    <col min="2818" max="2818" width="102.7109375" style="356" customWidth="1"/>
    <col min="2819" max="3072" width="9.140625" style="356"/>
    <col min="3073" max="3073" width="11.85546875" style="356" customWidth="1"/>
    <col min="3074" max="3074" width="102.7109375" style="356" customWidth="1"/>
    <col min="3075" max="3328" width="9.140625" style="356"/>
    <col min="3329" max="3329" width="11.85546875" style="356" customWidth="1"/>
    <col min="3330" max="3330" width="102.7109375" style="356" customWidth="1"/>
    <col min="3331" max="3584" width="9.140625" style="356"/>
    <col min="3585" max="3585" width="11.85546875" style="356" customWidth="1"/>
    <col min="3586" max="3586" width="102.7109375" style="356" customWidth="1"/>
    <col min="3587" max="3840" width="9.140625" style="356"/>
    <col min="3841" max="3841" width="11.85546875" style="356" customWidth="1"/>
    <col min="3842" max="3842" width="102.7109375" style="356" customWidth="1"/>
    <col min="3843" max="4096" width="9.140625" style="356"/>
    <col min="4097" max="4097" width="11.85546875" style="356" customWidth="1"/>
    <col min="4098" max="4098" width="102.7109375" style="356" customWidth="1"/>
    <col min="4099" max="4352" width="9.140625" style="356"/>
    <col min="4353" max="4353" width="11.85546875" style="356" customWidth="1"/>
    <col min="4354" max="4354" width="102.7109375" style="356" customWidth="1"/>
    <col min="4355" max="4608" width="9.140625" style="356"/>
    <col min="4609" max="4609" width="11.85546875" style="356" customWidth="1"/>
    <col min="4610" max="4610" width="102.7109375" style="356" customWidth="1"/>
    <col min="4611" max="4864" width="9.140625" style="356"/>
    <col min="4865" max="4865" width="11.85546875" style="356" customWidth="1"/>
    <col min="4866" max="4866" width="102.7109375" style="356" customWidth="1"/>
    <col min="4867" max="5120" width="9.140625" style="356"/>
    <col min="5121" max="5121" width="11.85546875" style="356" customWidth="1"/>
    <col min="5122" max="5122" width="102.7109375" style="356" customWidth="1"/>
    <col min="5123" max="5376" width="9.140625" style="356"/>
    <col min="5377" max="5377" width="11.85546875" style="356" customWidth="1"/>
    <col min="5378" max="5378" width="102.7109375" style="356" customWidth="1"/>
    <col min="5379" max="5632" width="9.140625" style="356"/>
    <col min="5633" max="5633" width="11.85546875" style="356" customWidth="1"/>
    <col min="5634" max="5634" width="102.7109375" style="356" customWidth="1"/>
    <col min="5635" max="5888" width="9.140625" style="356"/>
    <col min="5889" max="5889" width="11.85546875" style="356" customWidth="1"/>
    <col min="5890" max="5890" width="102.7109375" style="356" customWidth="1"/>
    <col min="5891" max="6144" width="9.140625" style="356"/>
    <col min="6145" max="6145" width="11.85546875" style="356" customWidth="1"/>
    <col min="6146" max="6146" width="102.7109375" style="356" customWidth="1"/>
    <col min="6147" max="6400" width="9.140625" style="356"/>
    <col min="6401" max="6401" width="11.85546875" style="356" customWidth="1"/>
    <col min="6402" max="6402" width="102.7109375" style="356" customWidth="1"/>
    <col min="6403" max="6656" width="9.140625" style="356"/>
    <col min="6657" max="6657" width="11.85546875" style="356" customWidth="1"/>
    <col min="6658" max="6658" width="102.7109375" style="356" customWidth="1"/>
    <col min="6659" max="6912" width="9.140625" style="356"/>
    <col min="6913" max="6913" width="11.85546875" style="356" customWidth="1"/>
    <col min="6914" max="6914" width="102.7109375" style="356" customWidth="1"/>
    <col min="6915" max="7168" width="9.140625" style="356"/>
    <col min="7169" max="7169" width="11.85546875" style="356" customWidth="1"/>
    <col min="7170" max="7170" width="102.7109375" style="356" customWidth="1"/>
    <col min="7171" max="7424" width="9.140625" style="356"/>
    <col min="7425" max="7425" width="11.85546875" style="356" customWidth="1"/>
    <col min="7426" max="7426" width="102.7109375" style="356" customWidth="1"/>
    <col min="7427" max="7680" width="9.140625" style="356"/>
    <col min="7681" max="7681" width="11.85546875" style="356" customWidth="1"/>
    <col min="7682" max="7682" width="102.7109375" style="356" customWidth="1"/>
    <col min="7683" max="7936" width="9.140625" style="356"/>
    <col min="7937" max="7937" width="11.85546875" style="356" customWidth="1"/>
    <col min="7938" max="7938" width="102.7109375" style="356" customWidth="1"/>
    <col min="7939" max="8192" width="9.140625" style="356"/>
    <col min="8193" max="8193" width="11.85546875" style="356" customWidth="1"/>
    <col min="8194" max="8194" width="102.7109375" style="356" customWidth="1"/>
    <col min="8195" max="8448" width="9.140625" style="356"/>
    <col min="8449" max="8449" width="11.85546875" style="356" customWidth="1"/>
    <col min="8450" max="8450" width="102.7109375" style="356" customWidth="1"/>
    <col min="8451" max="8704" width="9.140625" style="356"/>
    <col min="8705" max="8705" width="11.85546875" style="356" customWidth="1"/>
    <col min="8706" max="8706" width="102.7109375" style="356" customWidth="1"/>
    <col min="8707" max="8960" width="9.140625" style="356"/>
    <col min="8961" max="8961" width="11.85546875" style="356" customWidth="1"/>
    <col min="8962" max="8962" width="102.7109375" style="356" customWidth="1"/>
    <col min="8963" max="9216" width="9.140625" style="356"/>
    <col min="9217" max="9217" width="11.85546875" style="356" customWidth="1"/>
    <col min="9218" max="9218" width="102.7109375" style="356" customWidth="1"/>
    <col min="9219" max="9472" width="9.140625" style="356"/>
    <col min="9473" max="9473" width="11.85546875" style="356" customWidth="1"/>
    <col min="9474" max="9474" width="102.7109375" style="356" customWidth="1"/>
    <col min="9475" max="9728" width="9.140625" style="356"/>
    <col min="9729" max="9729" width="11.85546875" style="356" customWidth="1"/>
    <col min="9730" max="9730" width="102.7109375" style="356" customWidth="1"/>
    <col min="9731" max="9984" width="9.140625" style="356"/>
    <col min="9985" max="9985" width="11.85546875" style="356" customWidth="1"/>
    <col min="9986" max="9986" width="102.7109375" style="356" customWidth="1"/>
    <col min="9987" max="10240" width="9.140625" style="356"/>
    <col min="10241" max="10241" width="11.85546875" style="356" customWidth="1"/>
    <col min="10242" max="10242" width="102.7109375" style="356" customWidth="1"/>
    <col min="10243" max="10496" width="9.140625" style="356"/>
    <col min="10497" max="10497" width="11.85546875" style="356" customWidth="1"/>
    <col min="10498" max="10498" width="102.7109375" style="356" customWidth="1"/>
    <col min="10499" max="10752" width="9.140625" style="356"/>
    <col min="10753" max="10753" width="11.85546875" style="356" customWidth="1"/>
    <col min="10754" max="10754" width="102.7109375" style="356" customWidth="1"/>
    <col min="10755" max="11008" width="9.140625" style="356"/>
    <col min="11009" max="11009" width="11.85546875" style="356" customWidth="1"/>
    <col min="11010" max="11010" width="102.7109375" style="356" customWidth="1"/>
    <col min="11011" max="11264" width="9.140625" style="356"/>
    <col min="11265" max="11265" width="11.85546875" style="356" customWidth="1"/>
    <col min="11266" max="11266" width="102.7109375" style="356" customWidth="1"/>
    <col min="11267" max="11520" width="9.140625" style="356"/>
    <col min="11521" max="11521" width="11.85546875" style="356" customWidth="1"/>
    <col min="11522" max="11522" width="102.7109375" style="356" customWidth="1"/>
    <col min="11523" max="11776" width="9.140625" style="356"/>
    <col min="11777" max="11777" width="11.85546875" style="356" customWidth="1"/>
    <col min="11778" max="11778" width="102.7109375" style="356" customWidth="1"/>
    <col min="11779" max="12032" width="9.140625" style="356"/>
    <col min="12033" max="12033" width="11.85546875" style="356" customWidth="1"/>
    <col min="12034" max="12034" width="102.7109375" style="356" customWidth="1"/>
    <col min="12035" max="12288" width="9.140625" style="356"/>
    <col min="12289" max="12289" width="11.85546875" style="356" customWidth="1"/>
    <col min="12290" max="12290" width="102.7109375" style="356" customWidth="1"/>
    <col min="12291" max="12544" width="9.140625" style="356"/>
    <col min="12545" max="12545" width="11.85546875" style="356" customWidth="1"/>
    <col min="12546" max="12546" width="102.7109375" style="356" customWidth="1"/>
    <col min="12547" max="12800" width="9.140625" style="356"/>
    <col min="12801" max="12801" width="11.85546875" style="356" customWidth="1"/>
    <col min="12802" max="12802" width="102.7109375" style="356" customWidth="1"/>
    <col min="12803" max="13056" width="9.140625" style="356"/>
    <col min="13057" max="13057" width="11.85546875" style="356" customWidth="1"/>
    <col min="13058" max="13058" width="102.7109375" style="356" customWidth="1"/>
    <col min="13059" max="13312" width="9.140625" style="356"/>
    <col min="13313" max="13313" width="11.85546875" style="356" customWidth="1"/>
    <col min="13314" max="13314" width="102.7109375" style="356" customWidth="1"/>
    <col min="13315" max="13568" width="9.140625" style="356"/>
    <col min="13569" max="13569" width="11.85546875" style="356" customWidth="1"/>
    <col min="13570" max="13570" width="102.7109375" style="356" customWidth="1"/>
    <col min="13571" max="13824" width="9.140625" style="356"/>
    <col min="13825" max="13825" width="11.85546875" style="356" customWidth="1"/>
    <col min="13826" max="13826" width="102.7109375" style="356" customWidth="1"/>
    <col min="13827" max="14080" width="9.140625" style="356"/>
    <col min="14081" max="14081" width="11.85546875" style="356" customWidth="1"/>
    <col min="14082" max="14082" width="102.7109375" style="356" customWidth="1"/>
    <col min="14083" max="14336" width="9.140625" style="356"/>
    <col min="14337" max="14337" width="11.85546875" style="356" customWidth="1"/>
    <col min="14338" max="14338" width="102.7109375" style="356" customWidth="1"/>
    <col min="14339" max="14592" width="9.140625" style="356"/>
    <col min="14593" max="14593" width="11.85546875" style="356" customWidth="1"/>
    <col min="14594" max="14594" width="102.7109375" style="356" customWidth="1"/>
    <col min="14595" max="14848" width="9.140625" style="356"/>
    <col min="14849" max="14849" width="11.85546875" style="356" customWidth="1"/>
    <col min="14850" max="14850" width="102.7109375" style="356" customWidth="1"/>
    <col min="14851" max="15104" width="9.140625" style="356"/>
    <col min="15105" max="15105" width="11.85546875" style="356" customWidth="1"/>
    <col min="15106" max="15106" width="102.7109375" style="356" customWidth="1"/>
    <col min="15107" max="15360" width="9.140625" style="356"/>
    <col min="15361" max="15361" width="11.85546875" style="356" customWidth="1"/>
    <col min="15362" max="15362" width="102.7109375" style="356" customWidth="1"/>
    <col min="15363" max="15616" width="9.140625" style="356"/>
    <col min="15617" max="15617" width="11.85546875" style="356" customWidth="1"/>
    <col min="15618" max="15618" width="102.7109375" style="356" customWidth="1"/>
    <col min="15619" max="15872" width="9.140625" style="356"/>
    <col min="15873" max="15873" width="11.85546875" style="356" customWidth="1"/>
    <col min="15874" max="15874" width="102.7109375" style="356" customWidth="1"/>
    <col min="15875" max="16128" width="9.140625" style="356"/>
    <col min="16129" max="16129" width="11.85546875" style="356" customWidth="1"/>
    <col min="16130" max="16130" width="102.7109375" style="356" customWidth="1"/>
    <col min="16131" max="16384" width="9.140625" style="356"/>
  </cols>
  <sheetData>
    <row r="1" spans="1:2" x14ac:dyDescent="0.2">
      <c r="B1" s="89" t="s">
        <v>3829</v>
      </c>
    </row>
    <row r="2" spans="1:2" x14ac:dyDescent="0.2">
      <c r="B2" s="88" t="s">
        <v>53</v>
      </c>
    </row>
    <row r="3" spans="1:2" x14ac:dyDescent="0.2">
      <c r="B3" s="88" t="s">
        <v>3916</v>
      </c>
    </row>
    <row r="4" spans="1:2" ht="15.75" x14ac:dyDescent="0.25">
      <c r="A4" s="358"/>
    </row>
    <row r="5" spans="1:2" ht="13.5" customHeight="1" x14ac:dyDescent="0.25">
      <c r="A5" s="358"/>
      <c r="B5" s="360" t="s">
        <v>3210</v>
      </c>
    </row>
    <row r="6" spans="1:2" ht="15.75" customHeight="1" x14ac:dyDescent="0.25">
      <c r="A6" s="358"/>
      <c r="B6" s="360" t="s">
        <v>55</v>
      </c>
    </row>
    <row r="7" spans="1:2" ht="15.75" customHeight="1" x14ac:dyDescent="0.25">
      <c r="A7" s="358"/>
      <c r="B7" s="360" t="s">
        <v>0</v>
      </c>
    </row>
    <row r="8" spans="1:2" ht="15.75" x14ac:dyDescent="0.25">
      <c r="A8" s="358"/>
      <c r="B8" s="361" t="s">
        <v>4398</v>
      </c>
    </row>
    <row r="9" spans="1:2" ht="15.75" x14ac:dyDescent="0.2">
      <c r="A9" s="359"/>
      <c r="B9" s="362"/>
    </row>
    <row r="10" spans="1:2" s="731" customFormat="1" ht="49.5" customHeight="1" x14ac:dyDescent="0.2">
      <c r="A10" s="794" t="s">
        <v>3211</v>
      </c>
      <c r="B10" s="794"/>
    </row>
    <row r="11" spans="1:2" s="733" customFormat="1" x14ac:dyDescent="0.2">
      <c r="A11" s="732"/>
      <c r="B11" s="367"/>
    </row>
    <row r="12" spans="1:2" s="734" customFormat="1" ht="36" customHeight="1" x14ac:dyDescent="0.25">
      <c r="A12" s="460" t="s">
        <v>3111</v>
      </c>
      <c r="B12" s="460" t="s">
        <v>3112</v>
      </c>
    </row>
    <row r="13" spans="1:2" s="733" customFormat="1" x14ac:dyDescent="0.2">
      <c r="A13" s="736" t="s">
        <v>1617</v>
      </c>
      <c r="B13" s="737" t="s">
        <v>1616</v>
      </c>
    </row>
    <row r="14" spans="1:2" s="733" customFormat="1" x14ac:dyDescent="0.2">
      <c r="A14" s="736" t="s">
        <v>1618</v>
      </c>
      <c r="B14" s="737" t="s">
        <v>1619</v>
      </c>
    </row>
    <row r="15" spans="1:2" s="733" customFormat="1" x14ac:dyDescent="0.2">
      <c r="A15" s="736" t="s">
        <v>1622</v>
      </c>
      <c r="B15" s="737" t="s">
        <v>1621</v>
      </c>
    </row>
    <row r="16" spans="1:2" s="733" customFormat="1" x14ac:dyDescent="0.2">
      <c r="A16" s="736" t="s">
        <v>1623</v>
      </c>
      <c r="B16" s="737" t="s">
        <v>1624</v>
      </c>
    </row>
    <row r="17" spans="1:2" s="733" customFormat="1" x14ac:dyDescent="0.2">
      <c r="A17" s="736" t="s">
        <v>1635</v>
      </c>
      <c r="B17" s="737" t="s">
        <v>1636</v>
      </c>
    </row>
    <row r="18" spans="1:2" s="733" customFormat="1" x14ac:dyDescent="0.2">
      <c r="A18" s="736" t="s">
        <v>1637</v>
      </c>
      <c r="B18" s="737" t="s">
        <v>1638</v>
      </c>
    </row>
    <row r="19" spans="1:2" s="733" customFormat="1" x14ac:dyDescent="0.2">
      <c r="A19" s="21" t="s">
        <v>6441</v>
      </c>
      <c r="B19" s="95" t="s">
        <v>6442</v>
      </c>
    </row>
    <row r="20" spans="1:2" s="733" customFormat="1" x14ac:dyDescent="0.2">
      <c r="A20" s="21" t="s">
        <v>6443</v>
      </c>
      <c r="B20" s="95" t="s">
        <v>6444</v>
      </c>
    </row>
    <row r="21" spans="1:2" s="733" customFormat="1" x14ac:dyDescent="0.2">
      <c r="A21" s="21" t="s">
        <v>6445</v>
      </c>
      <c r="B21" s="95" t="s">
        <v>6446</v>
      </c>
    </row>
    <row r="22" spans="1:2" s="733" customFormat="1" x14ac:dyDescent="0.2">
      <c r="A22" s="21" t="s">
        <v>6447</v>
      </c>
      <c r="B22" s="95" t="s">
        <v>6448</v>
      </c>
    </row>
    <row r="23" spans="1:2" s="733" customFormat="1" x14ac:dyDescent="0.2">
      <c r="A23" s="736" t="s">
        <v>1649</v>
      </c>
      <c r="B23" s="738" t="s">
        <v>1650</v>
      </c>
    </row>
    <row r="24" spans="1:2" s="733" customFormat="1" x14ac:dyDescent="0.2">
      <c r="A24" s="739" t="s">
        <v>1643</v>
      </c>
      <c r="B24" s="740" t="s">
        <v>1644</v>
      </c>
    </row>
    <row r="25" spans="1:2" s="733" customFormat="1" x14ac:dyDescent="0.2">
      <c r="A25" s="739" t="s">
        <v>1645</v>
      </c>
      <c r="B25" s="740" t="s">
        <v>1646</v>
      </c>
    </row>
    <row r="26" spans="1:2" s="733" customFormat="1" x14ac:dyDescent="0.2">
      <c r="A26" s="739" t="s">
        <v>1647</v>
      </c>
      <c r="B26" s="740" t="s">
        <v>1648</v>
      </c>
    </row>
    <row r="27" spans="1:2" s="733" customFormat="1" x14ac:dyDescent="0.2">
      <c r="A27" s="21" t="s">
        <v>6455</v>
      </c>
      <c r="B27" s="95" t="s">
        <v>6456</v>
      </c>
    </row>
    <row r="28" spans="1:2" s="733" customFormat="1" x14ac:dyDescent="0.2">
      <c r="A28" s="21" t="s">
        <v>6457</v>
      </c>
      <c r="B28" s="95" t="s">
        <v>6458</v>
      </c>
    </row>
    <row r="29" spans="1:2" s="733" customFormat="1" x14ac:dyDescent="0.2">
      <c r="A29" s="21" t="s">
        <v>6459</v>
      </c>
      <c r="B29" s="95" t="s">
        <v>6460</v>
      </c>
    </row>
    <row r="30" spans="1:2" s="733" customFormat="1" x14ac:dyDescent="0.2">
      <c r="A30" s="21" t="s">
        <v>6461</v>
      </c>
      <c r="B30" s="95" t="s">
        <v>6462</v>
      </c>
    </row>
    <row r="31" spans="1:2" s="733" customFormat="1" x14ac:dyDescent="0.2">
      <c r="A31" s="736" t="s">
        <v>1703</v>
      </c>
      <c r="B31" s="737" t="s">
        <v>1704</v>
      </c>
    </row>
    <row r="32" spans="1:2" s="733" customFormat="1" x14ac:dyDescent="0.2">
      <c r="A32" s="736" t="s">
        <v>1705</v>
      </c>
      <c r="B32" s="737" t="s">
        <v>1706</v>
      </c>
    </row>
    <row r="33" spans="1:2" s="733" customFormat="1" x14ac:dyDescent="0.2">
      <c r="A33" s="21" t="s">
        <v>6463</v>
      </c>
      <c r="B33" s="95" t="s">
        <v>6464</v>
      </c>
    </row>
    <row r="34" spans="1:2" s="733" customFormat="1" x14ac:dyDescent="0.2">
      <c r="A34" s="21" t="s">
        <v>6465</v>
      </c>
      <c r="B34" s="95" t="s">
        <v>6466</v>
      </c>
    </row>
    <row r="35" spans="1:2" s="733" customFormat="1" x14ac:dyDescent="0.2">
      <c r="A35" s="21" t="s">
        <v>6467</v>
      </c>
      <c r="B35" s="95" t="s">
        <v>6468</v>
      </c>
    </row>
    <row r="36" spans="1:2" s="733" customFormat="1" x14ac:dyDescent="0.2">
      <c r="A36" s="21" t="s">
        <v>6469</v>
      </c>
      <c r="B36" s="95" t="s">
        <v>6470</v>
      </c>
    </row>
    <row r="37" spans="1:2" s="733" customFormat="1" x14ac:dyDescent="0.2">
      <c r="A37" s="736" t="s">
        <v>1711</v>
      </c>
      <c r="B37" s="737" t="s">
        <v>1712</v>
      </c>
    </row>
    <row r="38" spans="1:2" s="733" customFormat="1" x14ac:dyDescent="0.2">
      <c r="A38" s="736" t="s">
        <v>1713</v>
      </c>
      <c r="B38" s="737" t="s">
        <v>1714</v>
      </c>
    </row>
    <row r="39" spans="1:2" s="733" customFormat="1" x14ac:dyDescent="0.2">
      <c r="A39" s="736" t="s">
        <v>1715</v>
      </c>
      <c r="B39" s="737" t="s">
        <v>1716</v>
      </c>
    </row>
    <row r="40" spans="1:2" s="733" customFormat="1" x14ac:dyDescent="0.2">
      <c r="A40" s="736" t="s">
        <v>1717</v>
      </c>
      <c r="B40" s="737" t="s">
        <v>1718</v>
      </c>
    </row>
    <row r="41" spans="1:2" s="733" customFormat="1" x14ac:dyDescent="0.2">
      <c r="A41" s="736" t="s">
        <v>1719</v>
      </c>
      <c r="B41" s="737" t="s">
        <v>1720</v>
      </c>
    </row>
    <row r="42" spans="1:2" s="733" customFormat="1" x14ac:dyDescent="0.2">
      <c r="A42" s="21" t="s">
        <v>6471</v>
      </c>
      <c r="B42" s="95" t="s">
        <v>6472</v>
      </c>
    </row>
    <row r="43" spans="1:2" s="733" customFormat="1" x14ac:dyDescent="0.2">
      <c r="A43" s="21" t="s">
        <v>6473</v>
      </c>
      <c r="B43" s="95" t="s">
        <v>6474</v>
      </c>
    </row>
    <row r="44" spans="1:2" s="733" customFormat="1" x14ac:dyDescent="0.2">
      <c r="A44" s="21" t="s">
        <v>6475</v>
      </c>
      <c r="B44" s="95" t="s">
        <v>6476</v>
      </c>
    </row>
    <row r="45" spans="1:2" s="733" customFormat="1" x14ac:dyDescent="0.2">
      <c r="A45" s="21" t="s">
        <v>6477</v>
      </c>
      <c r="B45" s="95" t="s">
        <v>6478</v>
      </c>
    </row>
    <row r="46" spans="1:2" s="733" customFormat="1" x14ac:dyDescent="0.2">
      <c r="A46" s="736" t="s">
        <v>1725</v>
      </c>
      <c r="B46" s="737" t="s">
        <v>3207</v>
      </c>
    </row>
    <row r="47" spans="1:2" s="733" customFormat="1" x14ac:dyDescent="0.2">
      <c r="A47" s="21" t="s">
        <v>6479</v>
      </c>
      <c r="B47" s="95" t="s">
        <v>6480</v>
      </c>
    </row>
    <row r="48" spans="1:2" s="733" customFormat="1" x14ac:dyDescent="0.2">
      <c r="A48" s="21" t="s">
        <v>6481</v>
      </c>
      <c r="B48" s="95" t="s">
        <v>6482</v>
      </c>
    </row>
    <row r="49" spans="1:2" s="733" customFormat="1" x14ac:dyDescent="0.2">
      <c r="A49" s="736" t="s">
        <v>1729</v>
      </c>
      <c r="B49" s="737" t="s">
        <v>1730</v>
      </c>
    </row>
    <row r="50" spans="1:2" s="733" customFormat="1" x14ac:dyDescent="0.2">
      <c r="A50" s="736" t="s">
        <v>1731</v>
      </c>
      <c r="B50" s="737" t="s">
        <v>1732</v>
      </c>
    </row>
    <row r="51" spans="1:2" s="733" customFormat="1" x14ac:dyDescent="0.2">
      <c r="A51" s="736" t="s">
        <v>1733</v>
      </c>
      <c r="B51" s="737" t="s">
        <v>1734</v>
      </c>
    </row>
    <row r="52" spans="1:2" s="733" customFormat="1" x14ac:dyDescent="0.2">
      <c r="A52" s="21" t="s">
        <v>6483</v>
      </c>
      <c r="B52" s="95" t="s">
        <v>6484</v>
      </c>
    </row>
    <row r="53" spans="1:2" s="733" customFormat="1" x14ac:dyDescent="0.2">
      <c r="A53" s="21" t="s">
        <v>6485</v>
      </c>
      <c r="B53" s="95" t="s">
        <v>6486</v>
      </c>
    </row>
    <row r="54" spans="1:2" s="733" customFormat="1" x14ac:dyDescent="0.2">
      <c r="A54" s="21" t="s">
        <v>6487</v>
      </c>
      <c r="B54" s="95" t="s">
        <v>6488</v>
      </c>
    </row>
    <row r="55" spans="1:2" s="733" customFormat="1" x14ac:dyDescent="0.2">
      <c r="A55" s="21" t="s">
        <v>6489</v>
      </c>
      <c r="B55" s="95" t="s">
        <v>6490</v>
      </c>
    </row>
    <row r="56" spans="1:2" s="733" customFormat="1" x14ac:dyDescent="0.2">
      <c r="A56" s="21" t="s">
        <v>6491</v>
      </c>
      <c r="B56" s="95" t="s">
        <v>6492</v>
      </c>
    </row>
    <row r="57" spans="1:2" s="733" customFormat="1" x14ac:dyDescent="0.2">
      <c r="A57" s="21" t="s">
        <v>6493</v>
      </c>
      <c r="B57" s="95" t="s">
        <v>6494</v>
      </c>
    </row>
    <row r="58" spans="1:2" s="733" customFormat="1" x14ac:dyDescent="0.2">
      <c r="A58" s="736" t="s">
        <v>1813</v>
      </c>
      <c r="B58" s="737" t="s">
        <v>3212</v>
      </c>
    </row>
    <row r="59" spans="1:2" s="733" customFormat="1" x14ac:dyDescent="0.2">
      <c r="A59" s="736" t="s">
        <v>1815</v>
      </c>
      <c r="B59" s="737" t="s">
        <v>1816</v>
      </c>
    </row>
    <row r="60" spans="1:2" s="733" customFormat="1" x14ac:dyDescent="0.2">
      <c r="A60" s="736" t="s">
        <v>1817</v>
      </c>
      <c r="B60" s="737" t="s">
        <v>1818</v>
      </c>
    </row>
    <row r="61" spans="1:2" s="733" customFormat="1" x14ac:dyDescent="0.2">
      <c r="A61" s="21" t="s">
        <v>6495</v>
      </c>
      <c r="B61" s="95" t="s">
        <v>6496</v>
      </c>
    </row>
    <row r="62" spans="1:2" s="733" customFormat="1" x14ac:dyDescent="0.2">
      <c r="A62" s="21" t="s">
        <v>6497</v>
      </c>
      <c r="B62" s="95" t="s">
        <v>6498</v>
      </c>
    </row>
    <row r="63" spans="1:2" s="733" customFormat="1" x14ac:dyDescent="0.2">
      <c r="A63" s="736" t="s">
        <v>1821</v>
      </c>
      <c r="B63" s="737" t="s">
        <v>1822</v>
      </c>
    </row>
    <row r="64" spans="1:2" s="733" customFormat="1" x14ac:dyDescent="0.2">
      <c r="A64" s="736" t="s">
        <v>1823</v>
      </c>
      <c r="B64" s="737" t="s">
        <v>1824</v>
      </c>
    </row>
    <row r="65" spans="1:2" s="733" customFormat="1" x14ac:dyDescent="0.2">
      <c r="A65" s="736" t="s">
        <v>1825</v>
      </c>
      <c r="B65" s="737" t="s">
        <v>1826</v>
      </c>
    </row>
    <row r="66" spans="1:2" s="733" customFormat="1" x14ac:dyDescent="0.2">
      <c r="A66" s="736" t="s">
        <v>1892</v>
      </c>
      <c r="B66" s="737" t="s">
        <v>1893</v>
      </c>
    </row>
    <row r="67" spans="1:2" s="733" customFormat="1" x14ac:dyDescent="0.2">
      <c r="A67" s="736" t="s">
        <v>1894</v>
      </c>
      <c r="B67" s="737" t="s">
        <v>1895</v>
      </c>
    </row>
    <row r="68" spans="1:2" s="733" customFormat="1" x14ac:dyDescent="0.2">
      <c r="A68" s="736" t="s">
        <v>1926</v>
      </c>
      <c r="B68" s="737" t="s">
        <v>1927</v>
      </c>
    </row>
    <row r="69" spans="1:2" s="733" customFormat="1" x14ac:dyDescent="0.2">
      <c r="A69" s="736" t="s">
        <v>1928</v>
      </c>
      <c r="B69" s="737" t="s">
        <v>1929</v>
      </c>
    </row>
    <row r="70" spans="1:2" s="733" customFormat="1" x14ac:dyDescent="0.2">
      <c r="A70" s="21" t="s">
        <v>6509</v>
      </c>
      <c r="B70" s="95" t="s">
        <v>6510</v>
      </c>
    </row>
    <row r="71" spans="1:2" s="733" customFormat="1" x14ac:dyDescent="0.2">
      <c r="A71" s="21" t="s">
        <v>6511</v>
      </c>
      <c r="B71" s="95" t="s">
        <v>6512</v>
      </c>
    </row>
    <row r="72" spans="1:2" s="733" customFormat="1" x14ac:dyDescent="0.2">
      <c r="A72" s="736" t="s">
        <v>1932</v>
      </c>
      <c r="B72" s="737" t="s">
        <v>1933</v>
      </c>
    </row>
    <row r="73" spans="1:2" s="733" customFormat="1" x14ac:dyDescent="0.2">
      <c r="A73" s="21" t="s">
        <v>6513</v>
      </c>
      <c r="B73" s="95" t="s">
        <v>6514</v>
      </c>
    </row>
    <row r="74" spans="1:2" s="733" customFormat="1" x14ac:dyDescent="0.2">
      <c r="A74" s="21" t="s">
        <v>6515</v>
      </c>
      <c r="B74" s="95" t="s">
        <v>6516</v>
      </c>
    </row>
    <row r="75" spans="1:2" s="733" customFormat="1" x14ac:dyDescent="0.2">
      <c r="A75" s="21" t="s">
        <v>6517</v>
      </c>
      <c r="B75" s="95" t="s">
        <v>6518</v>
      </c>
    </row>
    <row r="76" spans="1:2" s="733" customFormat="1" x14ac:dyDescent="0.2">
      <c r="A76" s="21" t="s">
        <v>6519</v>
      </c>
      <c r="B76" s="95" t="s">
        <v>6520</v>
      </c>
    </row>
    <row r="77" spans="1:2" s="733" customFormat="1" x14ac:dyDescent="0.2">
      <c r="A77" s="21" t="s">
        <v>6521</v>
      </c>
      <c r="B77" s="95" t="s">
        <v>6522</v>
      </c>
    </row>
    <row r="78" spans="1:2" s="733" customFormat="1" x14ac:dyDescent="0.2">
      <c r="A78" s="21" t="s">
        <v>6523</v>
      </c>
      <c r="B78" s="95" t="s">
        <v>6524</v>
      </c>
    </row>
    <row r="79" spans="1:2" s="733" customFormat="1" x14ac:dyDescent="0.2">
      <c r="A79" s="21" t="s">
        <v>6525</v>
      </c>
      <c r="B79" s="95" t="s">
        <v>6526</v>
      </c>
    </row>
    <row r="80" spans="1:2" s="733" customFormat="1" x14ac:dyDescent="0.2">
      <c r="A80" s="21" t="s">
        <v>6527</v>
      </c>
      <c r="B80" s="95" t="s">
        <v>6528</v>
      </c>
    </row>
    <row r="81" spans="1:2" s="733" customFormat="1" x14ac:dyDescent="0.2">
      <c r="A81" s="736" t="s">
        <v>1962</v>
      </c>
      <c r="B81" s="737" t="s">
        <v>1963</v>
      </c>
    </row>
    <row r="82" spans="1:2" s="733" customFormat="1" x14ac:dyDescent="0.2">
      <c r="A82" s="21" t="s">
        <v>6529</v>
      </c>
      <c r="B82" s="95" t="s">
        <v>6530</v>
      </c>
    </row>
    <row r="83" spans="1:2" s="733" customFormat="1" x14ac:dyDescent="0.2">
      <c r="A83" s="21" t="s">
        <v>6531</v>
      </c>
      <c r="B83" s="95" t="s">
        <v>6532</v>
      </c>
    </row>
    <row r="84" spans="1:2" s="733" customFormat="1" x14ac:dyDescent="0.2">
      <c r="A84" s="736" t="s">
        <v>1966</v>
      </c>
      <c r="B84" s="737" t="s">
        <v>1967</v>
      </c>
    </row>
    <row r="85" spans="1:2" s="733" customFormat="1" x14ac:dyDescent="0.2">
      <c r="A85" s="736" t="s">
        <v>1968</v>
      </c>
      <c r="B85" s="737" t="s">
        <v>1969</v>
      </c>
    </row>
    <row r="86" spans="1:2" s="733" customFormat="1" x14ac:dyDescent="0.2">
      <c r="A86" s="736" t="s">
        <v>1970</v>
      </c>
      <c r="B86" s="737" t="s">
        <v>1971</v>
      </c>
    </row>
    <row r="87" spans="1:2" s="733" customFormat="1" x14ac:dyDescent="0.2">
      <c r="A87" s="736" t="s">
        <v>1972</v>
      </c>
      <c r="B87" s="737" t="s">
        <v>1973</v>
      </c>
    </row>
    <row r="88" spans="1:2" s="733" customFormat="1" x14ac:dyDescent="0.2">
      <c r="A88" s="736" t="s">
        <v>1974</v>
      </c>
      <c r="B88" s="737" t="s">
        <v>1975</v>
      </c>
    </row>
    <row r="89" spans="1:2" s="733" customFormat="1" x14ac:dyDescent="0.2">
      <c r="A89" s="736" t="s">
        <v>1976</v>
      </c>
      <c r="B89" s="737" t="s">
        <v>1977</v>
      </c>
    </row>
    <row r="90" spans="1:2" s="733" customFormat="1" x14ac:dyDescent="0.2">
      <c r="A90" s="736" t="s">
        <v>1978</v>
      </c>
      <c r="B90" s="737" t="s">
        <v>1979</v>
      </c>
    </row>
    <row r="91" spans="1:2" s="733" customFormat="1" x14ac:dyDescent="0.2">
      <c r="A91" s="736" t="s">
        <v>1980</v>
      </c>
      <c r="B91" s="737" t="s">
        <v>1981</v>
      </c>
    </row>
    <row r="92" spans="1:2" s="733" customFormat="1" x14ac:dyDescent="0.2">
      <c r="A92" s="736" t="s">
        <v>1982</v>
      </c>
      <c r="B92" s="737" t="s">
        <v>1983</v>
      </c>
    </row>
    <row r="93" spans="1:2" s="733" customFormat="1" x14ac:dyDescent="0.2">
      <c r="A93" s="736" t="s">
        <v>1984</v>
      </c>
      <c r="B93" s="737" t="s">
        <v>1985</v>
      </c>
    </row>
    <row r="94" spans="1:2" s="733" customFormat="1" x14ac:dyDescent="0.2">
      <c r="A94" s="736" t="s">
        <v>1986</v>
      </c>
      <c r="B94" s="737" t="s">
        <v>1987</v>
      </c>
    </row>
    <row r="95" spans="1:2" s="733" customFormat="1" x14ac:dyDescent="0.2">
      <c r="A95" s="736" t="s">
        <v>1988</v>
      </c>
      <c r="B95" s="737" t="s">
        <v>1989</v>
      </c>
    </row>
    <row r="96" spans="1:2" s="733" customFormat="1" x14ac:dyDescent="0.2">
      <c r="A96" s="736" t="s">
        <v>1990</v>
      </c>
      <c r="B96" s="737" t="s">
        <v>1991</v>
      </c>
    </row>
    <row r="97" spans="1:2" s="733" customFormat="1" x14ac:dyDescent="0.2">
      <c r="A97" s="736" t="s">
        <v>6533</v>
      </c>
      <c r="B97" s="737" t="s">
        <v>6534</v>
      </c>
    </row>
    <row r="98" spans="1:2" s="733" customFormat="1" x14ac:dyDescent="0.2">
      <c r="A98" s="736" t="s">
        <v>6535</v>
      </c>
      <c r="B98" s="737" t="s">
        <v>6536</v>
      </c>
    </row>
    <row r="99" spans="1:2" s="733" customFormat="1" x14ac:dyDescent="0.2">
      <c r="A99" s="736" t="s">
        <v>1994</v>
      </c>
      <c r="B99" s="737" t="s">
        <v>1995</v>
      </c>
    </row>
    <row r="100" spans="1:2" s="733" customFormat="1" x14ac:dyDescent="0.2">
      <c r="A100" s="736" t="s">
        <v>1996</v>
      </c>
      <c r="B100" s="737" t="s">
        <v>1997</v>
      </c>
    </row>
    <row r="101" spans="1:2" s="733" customFormat="1" x14ac:dyDescent="0.2">
      <c r="A101" s="736" t="s">
        <v>1998</v>
      </c>
      <c r="B101" s="737" t="s">
        <v>1999</v>
      </c>
    </row>
    <row r="102" spans="1:2" s="733" customFormat="1" x14ac:dyDescent="0.2">
      <c r="A102" s="21" t="s">
        <v>6537</v>
      </c>
      <c r="B102" s="95" t="s">
        <v>6538</v>
      </c>
    </row>
    <row r="103" spans="1:2" s="733" customFormat="1" ht="30" x14ac:dyDescent="0.2">
      <c r="A103" s="21" t="s">
        <v>6539</v>
      </c>
      <c r="B103" s="95" t="s">
        <v>6540</v>
      </c>
    </row>
    <row r="104" spans="1:2" s="733" customFormat="1" x14ac:dyDescent="0.2">
      <c r="A104" s="736" t="s">
        <v>2002</v>
      </c>
      <c r="B104" s="737" t="s">
        <v>2003</v>
      </c>
    </row>
    <row r="105" spans="1:2" s="733" customFormat="1" x14ac:dyDescent="0.2">
      <c r="A105" s="736" t="s">
        <v>2004</v>
      </c>
      <c r="B105" s="737" t="s">
        <v>2005</v>
      </c>
    </row>
    <row r="106" spans="1:2" s="733" customFormat="1" x14ac:dyDescent="0.2">
      <c r="A106" s="736" t="s">
        <v>2006</v>
      </c>
      <c r="B106" s="737" t="s">
        <v>2007</v>
      </c>
    </row>
    <row r="107" spans="1:2" s="733" customFormat="1" x14ac:dyDescent="0.2">
      <c r="A107" s="736" t="s">
        <v>2008</v>
      </c>
      <c r="B107" s="737" t="s">
        <v>2009</v>
      </c>
    </row>
    <row r="108" spans="1:2" s="733" customFormat="1" x14ac:dyDescent="0.2">
      <c r="A108" s="736" t="s">
        <v>2016</v>
      </c>
      <c r="B108" s="737" t="s">
        <v>3118</v>
      </c>
    </row>
    <row r="109" spans="1:2" s="733" customFormat="1" x14ac:dyDescent="0.2">
      <c r="A109" s="21" t="s">
        <v>2074</v>
      </c>
      <c r="B109" s="22" t="s">
        <v>2075</v>
      </c>
    </row>
    <row r="110" spans="1:2" s="733" customFormat="1" x14ac:dyDescent="0.2">
      <c r="A110" s="21" t="s">
        <v>6541</v>
      </c>
      <c r="B110" s="317" t="s">
        <v>6542</v>
      </c>
    </row>
    <row r="111" spans="1:2" s="733" customFormat="1" x14ac:dyDescent="0.2">
      <c r="A111" s="21" t="s">
        <v>6543</v>
      </c>
      <c r="B111" s="317" t="s">
        <v>6544</v>
      </c>
    </row>
    <row r="112" spans="1:2" s="733" customFormat="1" x14ac:dyDescent="0.2">
      <c r="A112" s="736" t="s">
        <v>2012</v>
      </c>
      <c r="B112" s="738" t="s">
        <v>2013</v>
      </c>
    </row>
    <row r="113" spans="1:2" s="733" customFormat="1" x14ac:dyDescent="0.2">
      <c r="A113" s="736" t="s">
        <v>2118</v>
      </c>
      <c r="B113" s="737" t="s">
        <v>2119</v>
      </c>
    </row>
    <row r="114" spans="1:2" s="733" customFormat="1" x14ac:dyDescent="0.2">
      <c r="A114" s="736" t="s">
        <v>2120</v>
      </c>
      <c r="B114" s="737" t="s">
        <v>2121</v>
      </c>
    </row>
    <row r="115" spans="1:2" s="733" customFormat="1" x14ac:dyDescent="0.2">
      <c r="A115" s="21" t="s">
        <v>6660</v>
      </c>
      <c r="B115" s="95" t="s">
        <v>6661</v>
      </c>
    </row>
    <row r="116" spans="1:2" s="733" customFormat="1" x14ac:dyDescent="0.2">
      <c r="A116" s="21" t="s">
        <v>6662</v>
      </c>
      <c r="B116" s="95" t="s">
        <v>6663</v>
      </c>
    </row>
    <row r="117" spans="1:2" s="733" customFormat="1" x14ac:dyDescent="0.2">
      <c r="A117" s="21" t="s">
        <v>6664</v>
      </c>
      <c r="B117" s="95" t="s">
        <v>6665</v>
      </c>
    </row>
    <row r="118" spans="1:2" s="733" customFormat="1" x14ac:dyDescent="0.2">
      <c r="A118" s="21" t="s">
        <v>6666</v>
      </c>
      <c r="B118" s="95" t="s">
        <v>6667</v>
      </c>
    </row>
    <row r="119" spans="1:2" s="733" customFormat="1" x14ac:dyDescent="0.2">
      <c r="A119" s="21" t="s">
        <v>6668</v>
      </c>
      <c r="B119" s="95" t="s">
        <v>6669</v>
      </c>
    </row>
    <row r="120" spans="1:2" s="733" customFormat="1" x14ac:dyDescent="0.2">
      <c r="A120" s="21" t="s">
        <v>6670</v>
      </c>
      <c r="B120" s="95" t="s">
        <v>6671</v>
      </c>
    </row>
    <row r="121" spans="1:2" s="733" customFormat="1" x14ac:dyDescent="0.2">
      <c r="A121" s="736" t="s">
        <v>2128</v>
      </c>
      <c r="B121" s="737" t="s">
        <v>2129</v>
      </c>
    </row>
    <row r="122" spans="1:2" s="733" customFormat="1" x14ac:dyDescent="0.2">
      <c r="A122" s="736" t="s">
        <v>2130</v>
      </c>
      <c r="B122" s="737" t="s">
        <v>2131</v>
      </c>
    </row>
    <row r="123" spans="1:2" s="733" customFormat="1" x14ac:dyDescent="0.2">
      <c r="A123" s="736" t="s">
        <v>2132</v>
      </c>
      <c r="B123" s="737" t="s">
        <v>2133</v>
      </c>
    </row>
    <row r="124" spans="1:2" s="733" customFormat="1" x14ac:dyDescent="0.2">
      <c r="A124" s="736" t="s">
        <v>2134</v>
      </c>
      <c r="B124" s="737" t="s">
        <v>2135</v>
      </c>
    </row>
    <row r="125" spans="1:2" s="733" customFormat="1" x14ac:dyDescent="0.2">
      <c r="A125" s="736" t="s">
        <v>2136</v>
      </c>
      <c r="B125" s="737" t="s">
        <v>2137</v>
      </c>
    </row>
    <row r="126" spans="1:2" s="733" customFormat="1" x14ac:dyDescent="0.2">
      <c r="A126" s="736" t="s">
        <v>2138</v>
      </c>
      <c r="B126" s="737" t="s">
        <v>2139</v>
      </c>
    </row>
    <row r="127" spans="1:2" s="733" customFormat="1" x14ac:dyDescent="0.2">
      <c r="A127" s="736" t="s">
        <v>2140</v>
      </c>
      <c r="B127" s="737" t="s">
        <v>2141</v>
      </c>
    </row>
    <row r="128" spans="1:2" s="733" customFormat="1" x14ac:dyDescent="0.2">
      <c r="A128" s="736" t="s">
        <v>2146</v>
      </c>
      <c r="B128" s="738" t="s">
        <v>2147</v>
      </c>
    </row>
    <row r="129" spans="1:2" s="733" customFormat="1" x14ac:dyDescent="0.2">
      <c r="A129" s="736" t="s">
        <v>6672</v>
      </c>
      <c r="B129" s="738" t="s">
        <v>6673</v>
      </c>
    </row>
    <row r="130" spans="1:2" s="733" customFormat="1" x14ac:dyDescent="0.2">
      <c r="A130" s="21" t="s">
        <v>6678</v>
      </c>
      <c r="B130" s="95" t="s">
        <v>6679</v>
      </c>
    </row>
    <row r="131" spans="1:2" s="733" customFormat="1" x14ac:dyDescent="0.2">
      <c r="A131" s="21" t="s">
        <v>6680</v>
      </c>
      <c r="B131" s="95" t="s">
        <v>6681</v>
      </c>
    </row>
    <row r="132" spans="1:2" s="733" customFormat="1" x14ac:dyDescent="0.2">
      <c r="A132" s="736" t="s">
        <v>2190</v>
      </c>
      <c r="B132" s="737" t="s">
        <v>2191</v>
      </c>
    </row>
    <row r="133" spans="1:2" s="733" customFormat="1" x14ac:dyDescent="0.2">
      <c r="A133" s="736" t="s">
        <v>2192</v>
      </c>
      <c r="B133" s="737" t="s">
        <v>2193</v>
      </c>
    </row>
    <row r="134" spans="1:2" s="733" customFormat="1" x14ac:dyDescent="0.2">
      <c r="A134" s="736" t="s">
        <v>2194</v>
      </c>
      <c r="B134" s="737" t="s">
        <v>2195</v>
      </c>
    </row>
    <row r="135" spans="1:2" s="733" customFormat="1" x14ac:dyDescent="0.2">
      <c r="A135" s="736" t="s">
        <v>2196</v>
      </c>
      <c r="B135" s="737" t="s">
        <v>2197</v>
      </c>
    </row>
    <row r="136" spans="1:2" s="733" customFormat="1" x14ac:dyDescent="0.2">
      <c r="A136" s="21" t="s">
        <v>6682</v>
      </c>
      <c r="B136" s="95" t="s">
        <v>6683</v>
      </c>
    </row>
    <row r="137" spans="1:2" s="733" customFormat="1" x14ac:dyDescent="0.2">
      <c r="A137" s="21" t="s">
        <v>6684</v>
      </c>
      <c r="B137" s="95" t="s">
        <v>6685</v>
      </c>
    </row>
    <row r="138" spans="1:2" s="733" customFormat="1" x14ac:dyDescent="0.2">
      <c r="A138" s="21" t="s">
        <v>6686</v>
      </c>
      <c r="B138" s="95" t="s">
        <v>6687</v>
      </c>
    </row>
    <row r="139" spans="1:2" s="733" customFormat="1" x14ac:dyDescent="0.2">
      <c r="A139" s="21" t="s">
        <v>6688</v>
      </c>
      <c r="B139" s="95" t="s">
        <v>6689</v>
      </c>
    </row>
    <row r="140" spans="1:2" s="733" customFormat="1" x14ac:dyDescent="0.2">
      <c r="A140" s="21" t="s">
        <v>6690</v>
      </c>
      <c r="B140" s="95" t="s">
        <v>6691</v>
      </c>
    </row>
    <row r="141" spans="1:2" s="733" customFormat="1" x14ac:dyDescent="0.2">
      <c r="A141" s="21" t="s">
        <v>6692</v>
      </c>
      <c r="B141" s="95" t="s">
        <v>6693</v>
      </c>
    </row>
    <row r="142" spans="1:2" s="733" customFormat="1" x14ac:dyDescent="0.2">
      <c r="A142" s="736" t="s">
        <v>2204</v>
      </c>
      <c r="B142" s="737" t="s">
        <v>2205</v>
      </c>
    </row>
    <row r="143" spans="1:2" s="733" customFormat="1" x14ac:dyDescent="0.2">
      <c r="A143" s="736" t="s">
        <v>2208</v>
      </c>
      <c r="B143" s="741" t="s">
        <v>2209</v>
      </c>
    </row>
    <row r="144" spans="1:2" s="733" customFormat="1" x14ac:dyDescent="0.2">
      <c r="A144" s="736" t="s">
        <v>2210</v>
      </c>
      <c r="B144" s="741" t="s">
        <v>2211</v>
      </c>
    </row>
    <row r="145" spans="1:2" s="733" customFormat="1" x14ac:dyDescent="0.2">
      <c r="A145" s="736" t="s">
        <v>2212</v>
      </c>
      <c r="B145" s="741" t="s">
        <v>2213</v>
      </c>
    </row>
    <row r="146" spans="1:2" s="733" customFormat="1" x14ac:dyDescent="0.2">
      <c r="A146" s="736" t="s">
        <v>2214</v>
      </c>
      <c r="B146" s="741" t="s">
        <v>2215</v>
      </c>
    </row>
    <row r="147" spans="1:2" s="733" customFormat="1" x14ac:dyDescent="0.2">
      <c r="A147" s="736" t="s">
        <v>2216</v>
      </c>
      <c r="B147" s="741" t="s">
        <v>2217</v>
      </c>
    </row>
    <row r="148" spans="1:2" s="733" customFormat="1" x14ac:dyDescent="0.2">
      <c r="A148" s="736" t="s">
        <v>2218</v>
      </c>
      <c r="B148" s="741" t="s">
        <v>2219</v>
      </c>
    </row>
    <row r="149" spans="1:2" s="733" customFormat="1" x14ac:dyDescent="0.2">
      <c r="A149" s="80" t="s">
        <v>6694</v>
      </c>
      <c r="B149" s="95" t="s">
        <v>6695</v>
      </c>
    </row>
    <row r="150" spans="1:2" s="733" customFormat="1" x14ac:dyDescent="0.2">
      <c r="A150" s="80" t="s">
        <v>6696</v>
      </c>
      <c r="B150" s="95" t="s">
        <v>6697</v>
      </c>
    </row>
    <row r="151" spans="1:2" s="733" customFormat="1" x14ac:dyDescent="0.2">
      <c r="A151" s="736" t="s">
        <v>6698</v>
      </c>
      <c r="B151" s="741" t="s">
        <v>6699</v>
      </c>
    </row>
    <row r="152" spans="1:2" s="733" customFormat="1" x14ac:dyDescent="0.2">
      <c r="A152" s="736" t="s">
        <v>6700</v>
      </c>
      <c r="B152" s="741" t="s">
        <v>6701</v>
      </c>
    </row>
    <row r="153" spans="1:2" s="733" customFormat="1" x14ac:dyDescent="0.2">
      <c r="A153" s="736" t="s">
        <v>6702</v>
      </c>
      <c r="B153" s="741" t="s">
        <v>6703</v>
      </c>
    </row>
    <row r="154" spans="1:2" s="733" customFormat="1" x14ac:dyDescent="0.2">
      <c r="A154" s="21" t="s">
        <v>6707</v>
      </c>
      <c r="B154" s="95" t="s">
        <v>6708</v>
      </c>
    </row>
    <row r="155" spans="1:2" s="733" customFormat="1" x14ac:dyDescent="0.2">
      <c r="A155" s="21" t="s">
        <v>6709</v>
      </c>
      <c r="B155" s="95" t="s">
        <v>6710</v>
      </c>
    </row>
    <row r="156" spans="1:2" s="733" customFormat="1" x14ac:dyDescent="0.2">
      <c r="A156" s="21" t="s">
        <v>6711</v>
      </c>
      <c r="B156" s="95" t="s">
        <v>6712</v>
      </c>
    </row>
    <row r="157" spans="1:2" s="733" customFormat="1" x14ac:dyDescent="0.2">
      <c r="A157" s="21" t="s">
        <v>6713</v>
      </c>
      <c r="B157" s="95" t="s">
        <v>6714</v>
      </c>
    </row>
    <row r="158" spans="1:2" s="733" customFormat="1" x14ac:dyDescent="0.2">
      <c r="A158" s="21" t="s">
        <v>6715</v>
      </c>
      <c r="B158" s="95" t="s">
        <v>6716</v>
      </c>
    </row>
    <row r="159" spans="1:2" s="733" customFormat="1" x14ac:dyDescent="0.2">
      <c r="A159" s="21" t="s">
        <v>6717</v>
      </c>
      <c r="B159" s="95" t="s">
        <v>6718</v>
      </c>
    </row>
    <row r="160" spans="1:2" s="733" customFormat="1" x14ac:dyDescent="0.2">
      <c r="A160" s="21" t="s">
        <v>6719</v>
      </c>
      <c r="B160" s="95" t="s">
        <v>6720</v>
      </c>
    </row>
    <row r="161" spans="1:2" s="733" customFormat="1" x14ac:dyDescent="0.2">
      <c r="A161" s="21" t="s">
        <v>6721</v>
      </c>
      <c r="B161" s="95" t="s">
        <v>6722</v>
      </c>
    </row>
    <row r="162" spans="1:2" s="733" customFormat="1" x14ac:dyDescent="0.2">
      <c r="A162" s="736" t="s">
        <v>2256</v>
      </c>
      <c r="B162" s="737" t="s">
        <v>2257</v>
      </c>
    </row>
    <row r="163" spans="1:2" s="733" customFormat="1" x14ac:dyDescent="0.2">
      <c r="A163" s="21" t="s">
        <v>6723</v>
      </c>
      <c r="B163" s="95" t="s">
        <v>6724</v>
      </c>
    </row>
    <row r="164" spans="1:2" s="733" customFormat="1" x14ac:dyDescent="0.2">
      <c r="A164" s="21" t="s">
        <v>6725</v>
      </c>
      <c r="B164" s="95" t="s">
        <v>6726</v>
      </c>
    </row>
    <row r="165" spans="1:2" s="733" customFormat="1" x14ac:dyDescent="0.2">
      <c r="A165" s="736" t="s">
        <v>2275</v>
      </c>
      <c r="B165" s="737" t="s">
        <v>2276</v>
      </c>
    </row>
    <row r="166" spans="1:2" s="733" customFormat="1" x14ac:dyDescent="0.2">
      <c r="A166" s="21" t="s">
        <v>2279</v>
      </c>
      <c r="B166" s="95" t="s">
        <v>2280</v>
      </c>
    </row>
    <row r="167" spans="1:2" s="733" customFormat="1" ht="30" x14ac:dyDescent="0.2">
      <c r="A167" s="21" t="s">
        <v>2281</v>
      </c>
      <c r="B167" s="95" t="s">
        <v>2282</v>
      </c>
    </row>
    <row r="168" spans="1:2" s="733" customFormat="1" x14ac:dyDescent="0.2">
      <c r="A168" s="21" t="s">
        <v>2285</v>
      </c>
      <c r="B168" s="95" t="s">
        <v>2286</v>
      </c>
    </row>
    <row r="169" spans="1:2" s="733" customFormat="1" x14ac:dyDescent="0.2">
      <c r="A169" s="21" t="s">
        <v>2287</v>
      </c>
      <c r="B169" s="95" t="s">
        <v>2288</v>
      </c>
    </row>
    <row r="170" spans="1:2" s="733" customFormat="1" ht="30" x14ac:dyDescent="0.2">
      <c r="A170" s="21" t="s">
        <v>2289</v>
      </c>
      <c r="B170" s="95" t="s">
        <v>2290</v>
      </c>
    </row>
    <row r="171" spans="1:2" s="733" customFormat="1" ht="45" x14ac:dyDescent="0.2">
      <c r="A171" s="21" t="s">
        <v>2291</v>
      </c>
      <c r="B171" s="95" t="s">
        <v>2292</v>
      </c>
    </row>
    <row r="172" spans="1:2" s="733" customFormat="1" x14ac:dyDescent="0.2">
      <c r="A172" s="21" t="s">
        <v>6727</v>
      </c>
      <c r="B172" s="95" t="s">
        <v>6728</v>
      </c>
    </row>
    <row r="173" spans="1:2" s="733" customFormat="1" x14ac:dyDescent="0.2">
      <c r="A173" s="21" t="s">
        <v>6729</v>
      </c>
      <c r="B173" s="95" t="s">
        <v>6730</v>
      </c>
    </row>
    <row r="174" spans="1:2" s="733" customFormat="1" x14ac:dyDescent="0.2">
      <c r="A174" s="21" t="s">
        <v>6731</v>
      </c>
      <c r="B174" s="95" t="s">
        <v>6732</v>
      </c>
    </row>
    <row r="175" spans="1:2" s="733" customFormat="1" x14ac:dyDescent="0.2">
      <c r="A175" s="21" t="s">
        <v>2297</v>
      </c>
      <c r="B175" s="95" t="s">
        <v>2298</v>
      </c>
    </row>
    <row r="176" spans="1:2" s="733" customFormat="1" x14ac:dyDescent="0.2">
      <c r="A176" s="21" t="s">
        <v>2299</v>
      </c>
      <c r="B176" s="95" t="s">
        <v>2300</v>
      </c>
    </row>
    <row r="177" spans="1:2" s="733" customFormat="1" ht="30" x14ac:dyDescent="0.2">
      <c r="A177" s="21" t="s">
        <v>2301</v>
      </c>
      <c r="B177" s="95" t="s">
        <v>2302</v>
      </c>
    </row>
    <row r="178" spans="1:2" s="733" customFormat="1" ht="45" x14ac:dyDescent="0.2">
      <c r="A178" s="21" t="s">
        <v>2303</v>
      </c>
      <c r="B178" s="95" t="s">
        <v>2304</v>
      </c>
    </row>
    <row r="179" spans="1:2" s="733" customFormat="1" x14ac:dyDescent="0.2">
      <c r="A179" s="21" t="s">
        <v>6733</v>
      </c>
      <c r="B179" s="95" t="s">
        <v>6734</v>
      </c>
    </row>
    <row r="180" spans="1:2" s="733" customFormat="1" x14ac:dyDescent="0.2">
      <c r="A180" s="21" t="s">
        <v>6735</v>
      </c>
      <c r="B180" s="95" t="s">
        <v>6736</v>
      </c>
    </row>
    <row r="181" spans="1:2" s="733" customFormat="1" x14ac:dyDescent="0.2">
      <c r="A181" s="21" t="s">
        <v>6737</v>
      </c>
      <c r="B181" s="95" t="s">
        <v>6738</v>
      </c>
    </row>
    <row r="182" spans="1:2" s="733" customFormat="1" x14ac:dyDescent="0.2">
      <c r="A182" s="21" t="s">
        <v>2309</v>
      </c>
      <c r="B182" s="95" t="s">
        <v>2310</v>
      </c>
    </row>
    <row r="183" spans="1:2" s="733" customFormat="1" x14ac:dyDescent="0.2">
      <c r="A183" s="21" t="s">
        <v>2311</v>
      </c>
      <c r="B183" s="95" t="s">
        <v>2312</v>
      </c>
    </row>
    <row r="184" spans="1:2" s="733" customFormat="1" x14ac:dyDescent="0.2">
      <c r="A184" s="21" t="s">
        <v>6739</v>
      </c>
      <c r="B184" s="95" t="s">
        <v>6740</v>
      </c>
    </row>
    <row r="185" spans="1:2" s="733" customFormat="1" x14ac:dyDescent="0.2">
      <c r="A185" s="736" t="s">
        <v>2327</v>
      </c>
      <c r="B185" s="737" t="s">
        <v>2328</v>
      </c>
    </row>
    <row r="186" spans="1:2" s="733" customFormat="1" x14ac:dyDescent="0.2">
      <c r="A186" s="736" t="s">
        <v>2329</v>
      </c>
      <c r="B186" s="737" t="s">
        <v>2330</v>
      </c>
    </row>
    <row r="187" spans="1:2" s="733" customFormat="1" x14ac:dyDescent="0.2">
      <c r="A187" s="736" t="s">
        <v>2331</v>
      </c>
      <c r="B187" s="737" t="s">
        <v>2332</v>
      </c>
    </row>
    <row r="188" spans="1:2" s="733" customFormat="1" x14ac:dyDescent="0.2">
      <c r="A188" s="21" t="s">
        <v>6741</v>
      </c>
      <c r="B188" s="95" t="s">
        <v>6742</v>
      </c>
    </row>
    <row r="189" spans="1:2" s="733" customFormat="1" x14ac:dyDescent="0.2">
      <c r="A189" s="21" t="s">
        <v>6743</v>
      </c>
      <c r="B189" s="95" t="s">
        <v>6744</v>
      </c>
    </row>
    <row r="190" spans="1:2" s="733" customFormat="1" x14ac:dyDescent="0.2">
      <c r="A190" s="736" t="s">
        <v>2335</v>
      </c>
      <c r="B190" s="737" t="s">
        <v>2336</v>
      </c>
    </row>
    <row r="191" spans="1:2" s="733" customFormat="1" x14ac:dyDescent="0.2">
      <c r="A191" s="736" t="s">
        <v>2337</v>
      </c>
      <c r="B191" s="737" t="s">
        <v>2338</v>
      </c>
    </row>
    <row r="192" spans="1:2" s="733" customFormat="1" x14ac:dyDescent="0.2">
      <c r="A192" s="736" t="s">
        <v>2339</v>
      </c>
      <c r="B192" s="737" t="s">
        <v>2340</v>
      </c>
    </row>
    <row r="193" spans="1:2" s="733" customFormat="1" x14ac:dyDescent="0.2">
      <c r="A193" s="736" t="s">
        <v>2341</v>
      </c>
      <c r="B193" s="737" t="s">
        <v>2342</v>
      </c>
    </row>
    <row r="194" spans="1:2" s="733" customFormat="1" x14ac:dyDescent="0.2">
      <c r="A194" s="736" t="s">
        <v>2343</v>
      </c>
      <c r="B194" s="737" t="s">
        <v>2344</v>
      </c>
    </row>
    <row r="195" spans="1:2" s="733" customFormat="1" x14ac:dyDescent="0.2">
      <c r="A195" s="736" t="s">
        <v>2345</v>
      </c>
      <c r="B195" s="737" t="s">
        <v>2346</v>
      </c>
    </row>
    <row r="196" spans="1:2" s="733" customFormat="1" x14ac:dyDescent="0.2">
      <c r="A196" s="736" t="s">
        <v>2347</v>
      </c>
      <c r="B196" s="737" t="s">
        <v>2348</v>
      </c>
    </row>
    <row r="197" spans="1:2" s="733" customFormat="1" x14ac:dyDescent="0.2">
      <c r="A197" s="21" t="s">
        <v>2353</v>
      </c>
      <c r="B197" s="95" t="s">
        <v>2354</v>
      </c>
    </row>
    <row r="198" spans="1:2" s="733" customFormat="1" x14ac:dyDescent="0.2">
      <c r="A198" s="21" t="s">
        <v>2355</v>
      </c>
      <c r="B198" s="95" t="s">
        <v>2356</v>
      </c>
    </row>
    <row r="199" spans="1:2" s="733" customFormat="1" ht="30" x14ac:dyDescent="0.2">
      <c r="A199" s="21" t="s">
        <v>2357</v>
      </c>
      <c r="B199" s="95" t="s">
        <v>2358</v>
      </c>
    </row>
    <row r="200" spans="1:2" s="733" customFormat="1" ht="45" x14ac:dyDescent="0.2">
      <c r="A200" s="21" t="s">
        <v>2359</v>
      </c>
      <c r="B200" s="95" t="s">
        <v>2360</v>
      </c>
    </row>
    <row r="201" spans="1:2" s="733" customFormat="1" x14ac:dyDescent="0.2">
      <c r="A201" s="21" t="s">
        <v>6745</v>
      </c>
      <c r="B201" s="95" t="s">
        <v>6746</v>
      </c>
    </row>
    <row r="202" spans="1:2" s="733" customFormat="1" x14ac:dyDescent="0.2">
      <c r="A202" s="85" t="s">
        <v>2363</v>
      </c>
      <c r="B202" s="322" t="s">
        <v>2364</v>
      </c>
    </row>
    <row r="203" spans="1:2" s="733" customFormat="1" x14ac:dyDescent="0.2">
      <c r="A203" s="85" t="s">
        <v>2365</v>
      </c>
      <c r="B203" s="322" t="s">
        <v>3213</v>
      </c>
    </row>
    <row r="204" spans="1:2" s="733" customFormat="1" x14ac:dyDescent="0.2">
      <c r="A204" s="85" t="s">
        <v>6747</v>
      </c>
      <c r="B204" s="322" t="s">
        <v>6748</v>
      </c>
    </row>
    <row r="205" spans="1:2" s="733" customFormat="1" x14ac:dyDescent="0.2">
      <c r="A205" s="736" t="s">
        <v>2367</v>
      </c>
      <c r="B205" s="737" t="s">
        <v>2368</v>
      </c>
    </row>
    <row r="206" spans="1:2" s="733" customFormat="1" x14ac:dyDescent="0.2">
      <c r="A206" s="21" t="s">
        <v>6749</v>
      </c>
      <c r="B206" s="95" t="s">
        <v>6750</v>
      </c>
    </row>
    <row r="207" spans="1:2" s="733" customFormat="1" x14ac:dyDescent="0.2">
      <c r="A207" s="21" t="s">
        <v>6751</v>
      </c>
      <c r="B207" s="95" t="s">
        <v>6752</v>
      </c>
    </row>
    <row r="208" spans="1:2" s="733" customFormat="1" x14ac:dyDescent="0.2">
      <c r="A208" s="21" t="s">
        <v>6753</v>
      </c>
      <c r="B208" s="95" t="s">
        <v>6754</v>
      </c>
    </row>
    <row r="209" spans="1:2" s="733" customFormat="1" x14ac:dyDescent="0.2">
      <c r="A209" s="21" t="s">
        <v>6755</v>
      </c>
      <c r="B209" s="95" t="s">
        <v>6756</v>
      </c>
    </row>
    <row r="210" spans="1:2" s="733" customFormat="1" x14ac:dyDescent="0.2">
      <c r="A210" s="736" t="s">
        <v>2373</v>
      </c>
      <c r="B210" s="737" t="s">
        <v>2374</v>
      </c>
    </row>
    <row r="211" spans="1:2" s="733" customFormat="1" x14ac:dyDescent="0.2">
      <c r="A211" s="736" t="s">
        <v>2375</v>
      </c>
      <c r="B211" s="737" t="s">
        <v>2376</v>
      </c>
    </row>
    <row r="212" spans="1:2" s="733" customFormat="1" x14ac:dyDescent="0.2">
      <c r="A212" s="736" t="s">
        <v>2377</v>
      </c>
      <c r="B212" s="737" t="s">
        <v>2378</v>
      </c>
    </row>
    <row r="213" spans="1:2" s="733" customFormat="1" x14ac:dyDescent="0.2">
      <c r="A213" s="736" t="s">
        <v>2379</v>
      </c>
      <c r="B213" s="737" t="s">
        <v>2380</v>
      </c>
    </row>
    <row r="214" spans="1:2" s="733" customFormat="1" x14ac:dyDescent="0.2">
      <c r="A214" s="21" t="s">
        <v>6757</v>
      </c>
      <c r="B214" s="95" t="s">
        <v>6758</v>
      </c>
    </row>
    <row r="215" spans="1:2" s="733" customFormat="1" x14ac:dyDescent="0.2">
      <c r="A215" s="21" t="s">
        <v>6759</v>
      </c>
      <c r="B215" s="95" t="s">
        <v>6760</v>
      </c>
    </row>
    <row r="216" spans="1:2" s="733" customFormat="1" x14ac:dyDescent="0.2">
      <c r="A216" s="21" t="s">
        <v>6761</v>
      </c>
      <c r="B216" s="95" t="s">
        <v>6762</v>
      </c>
    </row>
    <row r="217" spans="1:2" s="733" customFormat="1" x14ac:dyDescent="0.2">
      <c r="A217" s="21" t="s">
        <v>6763</v>
      </c>
      <c r="B217" s="95" t="s">
        <v>6764</v>
      </c>
    </row>
    <row r="218" spans="1:2" s="733" customFormat="1" x14ac:dyDescent="0.2">
      <c r="A218" s="736" t="s">
        <v>2399</v>
      </c>
      <c r="B218" s="737" t="s">
        <v>2400</v>
      </c>
    </row>
    <row r="219" spans="1:2" s="733" customFormat="1" x14ac:dyDescent="0.2">
      <c r="A219" s="21" t="s">
        <v>2401</v>
      </c>
      <c r="B219" s="95" t="s">
        <v>2402</v>
      </c>
    </row>
    <row r="220" spans="1:2" s="733" customFormat="1" x14ac:dyDescent="0.2">
      <c r="A220" s="21" t="s">
        <v>6765</v>
      </c>
      <c r="B220" s="95" t="s">
        <v>6766</v>
      </c>
    </row>
    <row r="221" spans="1:2" s="733" customFormat="1" x14ac:dyDescent="0.2">
      <c r="A221" s="21" t="s">
        <v>6767</v>
      </c>
      <c r="B221" s="95" t="s">
        <v>6768</v>
      </c>
    </row>
    <row r="222" spans="1:2" s="733" customFormat="1" x14ac:dyDescent="0.2">
      <c r="A222" s="736" t="s">
        <v>2405</v>
      </c>
      <c r="B222" s="737" t="s">
        <v>2406</v>
      </c>
    </row>
    <row r="223" spans="1:2" s="733" customFormat="1" x14ac:dyDescent="0.2">
      <c r="A223" s="21" t="s">
        <v>6769</v>
      </c>
      <c r="B223" s="95" t="s">
        <v>6770</v>
      </c>
    </row>
    <row r="224" spans="1:2" s="733" customFormat="1" x14ac:dyDescent="0.2">
      <c r="A224" s="21" t="s">
        <v>6771</v>
      </c>
      <c r="B224" s="95" t="s">
        <v>6772</v>
      </c>
    </row>
    <row r="225" spans="1:2" s="733" customFormat="1" x14ac:dyDescent="0.2">
      <c r="A225" s="736" t="s">
        <v>2409</v>
      </c>
      <c r="B225" s="737" t="s">
        <v>2410</v>
      </c>
    </row>
    <row r="226" spans="1:2" s="733" customFormat="1" x14ac:dyDescent="0.2">
      <c r="A226" s="736" t="s">
        <v>2411</v>
      </c>
      <c r="B226" s="737" t="s">
        <v>2412</v>
      </c>
    </row>
    <row r="227" spans="1:2" s="733" customFormat="1" x14ac:dyDescent="0.2">
      <c r="A227" s="21" t="s">
        <v>6773</v>
      </c>
      <c r="B227" s="95" t="s">
        <v>6774</v>
      </c>
    </row>
    <row r="228" spans="1:2" s="733" customFormat="1" x14ac:dyDescent="0.2">
      <c r="A228" s="21" t="s">
        <v>6775</v>
      </c>
      <c r="B228" s="95" t="s">
        <v>6776</v>
      </c>
    </row>
    <row r="229" spans="1:2" s="733" customFormat="1" ht="18.75" customHeight="1" x14ac:dyDescent="0.2">
      <c r="A229" s="21" t="s">
        <v>6777</v>
      </c>
      <c r="B229" s="95" t="s">
        <v>6778</v>
      </c>
    </row>
    <row r="230" spans="1:2" s="733" customFormat="1" ht="18.75" customHeight="1" x14ac:dyDescent="0.2">
      <c r="A230" s="21" t="s">
        <v>6779</v>
      </c>
      <c r="B230" s="95" t="s">
        <v>6780</v>
      </c>
    </row>
    <row r="231" spans="1:2" s="733" customFormat="1" ht="18.75" customHeight="1" x14ac:dyDescent="0.2">
      <c r="A231" s="736" t="s">
        <v>2417</v>
      </c>
      <c r="B231" s="737" t="s">
        <v>2418</v>
      </c>
    </row>
    <row r="232" spans="1:2" s="733" customFormat="1" ht="18.75" customHeight="1" x14ac:dyDescent="0.2">
      <c r="A232" s="736" t="s">
        <v>2419</v>
      </c>
      <c r="B232" s="737" t="s">
        <v>3214</v>
      </c>
    </row>
    <row r="233" spans="1:2" s="733" customFormat="1" x14ac:dyDescent="0.2">
      <c r="A233" s="21" t="s">
        <v>6781</v>
      </c>
      <c r="B233" s="95" t="s">
        <v>6782</v>
      </c>
    </row>
    <row r="234" spans="1:2" s="733" customFormat="1" x14ac:dyDescent="0.2">
      <c r="A234" s="21" t="s">
        <v>6783</v>
      </c>
      <c r="B234" s="95" t="s">
        <v>6784</v>
      </c>
    </row>
    <row r="235" spans="1:2" s="733" customFormat="1" x14ac:dyDescent="0.2">
      <c r="A235" s="21" t="s">
        <v>2425</v>
      </c>
      <c r="B235" s="95" t="s">
        <v>2426</v>
      </c>
    </row>
    <row r="236" spans="1:2" s="733" customFormat="1" x14ac:dyDescent="0.2">
      <c r="A236" s="21" t="s">
        <v>2427</v>
      </c>
      <c r="B236" s="95" t="s">
        <v>3832</v>
      </c>
    </row>
    <row r="237" spans="1:2" s="733" customFormat="1" x14ac:dyDescent="0.2">
      <c r="A237" s="21" t="s">
        <v>6785</v>
      </c>
      <c r="B237" s="95" t="s">
        <v>6786</v>
      </c>
    </row>
    <row r="238" spans="1:2" s="733" customFormat="1" x14ac:dyDescent="0.2">
      <c r="A238" s="21" t="s">
        <v>2430</v>
      </c>
      <c r="B238" s="95" t="s">
        <v>2431</v>
      </c>
    </row>
    <row r="239" spans="1:2" s="733" customFormat="1" x14ac:dyDescent="0.2">
      <c r="A239" s="21" t="s">
        <v>2432</v>
      </c>
      <c r="B239" s="95" t="s">
        <v>3833</v>
      </c>
    </row>
    <row r="240" spans="1:2" s="733" customFormat="1" x14ac:dyDescent="0.2">
      <c r="A240" s="21" t="s">
        <v>6787</v>
      </c>
      <c r="B240" s="95" t="s">
        <v>6788</v>
      </c>
    </row>
    <row r="241" spans="1:2" s="733" customFormat="1" x14ac:dyDescent="0.2">
      <c r="A241" s="21" t="s">
        <v>2441</v>
      </c>
      <c r="B241" s="95" t="s">
        <v>2442</v>
      </c>
    </row>
    <row r="242" spans="1:2" s="733" customFormat="1" x14ac:dyDescent="0.2">
      <c r="A242" s="21" t="s">
        <v>2443</v>
      </c>
      <c r="B242" s="95" t="s">
        <v>3834</v>
      </c>
    </row>
    <row r="243" spans="1:2" s="733" customFormat="1" x14ac:dyDescent="0.2">
      <c r="A243" s="736" t="s">
        <v>2433</v>
      </c>
      <c r="B243" s="737" t="s">
        <v>2434</v>
      </c>
    </row>
    <row r="244" spans="1:2" s="733" customFormat="1" x14ac:dyDescent="0.2">
      <c r="A244" s="21" t="s">
        <v>6789</v>
      </c>
      <c r="B244" s="95" t="s">
        <v>6790</v>
      </c>
    </row>
    <row r="245" spans="1:2" s="733" customFormat="1" x14ac:dyDescent="0.2">
      <c r="A245" s="21" t="s">
        <v>6791</v>
      </c>
      <c r="B245" s="95" t="s">
        <v>6792</v>
      </c>
    </row>
    <row r="246" spans="1:2" s="733" customFormat="1" x14ac:dyDescent="0.2">
      <c r="A246" s="736" t="s">
        <v>2437</v>
      </c>
      <c r="B246" s="737" t="s">
        <v>2438</v>
      </c>
    </row>
    <row r="247" spans="1:2" s="733" customFormat="1" x14ac:dyDescent="0.2">
      <c r="A247" s="21" t="s">
        <v>2444</v>
      </c>
      <c r="B247" s="22" t="s">
        <v>2445</v>
      </c>
    </row>
    <row r="248" spans="1:2" s="733" customFormat="1" x14ac:dyDescent="0.2">
      <c r="A248" s="21" t="s">
        <v>2446</v>
      </c>
      <c r="B248" s="22" t="s">
        <v>2447</v>
      </c>
    </row>
    <row r="249" spans="1:2" s="733" customFormat="1" x14ac:dyDescent="0.2">
      <c r="A249" s="21" t="s">
        <v>2460</v>
      </c>
      <c r="B249" s="95" t="s">
        <v>2461</v>
      </c>
    </row>
    <row r="250" spans="1:2" s="733" customFormat="1" x14ac:dyDescent="0.2">
      <c r="A250" s="21" t="s">
        <v>2462</v>
      </c>
      <c r="B250" s="95" t="s">
        <v>2463</v>
      </c>
    </row>
    <row r="251" spans="1:2" s="733" customFormat="1" x14ac:dyDescent="0.2">
      <c r="A251" s="21" t="s">
        <v>2464</v>
      </c>
      <c r="B251" s="95" t="s">
        <v>2465</v>
      </c>
    </row>
    <row r="252" spans="1:2" s="733" customFormat="1" x14ac:dyDescent="0.2">
      <c r="A252" s="21" t="s">
        <v>2466</v>
      </c>
      <c r="B252" s="95" t="s">
        <v>2467</v>
      </c>
    </row>
    <row r="253" spans="1:2" s="733" customFormat="1" x14ac:dyDescent="0.2">
      <c r="A253" s="736" t="s">
        <v>2470</v>
      </c>
      <c r="B253" s="737" t="s">
        <v>2471</v>
      </c>
    </row>
    <row r="254" spans="1:2" s="733" customFormat="1" x14ac:dyDescent="0.2">
      <c r="A254" s="21" t="s">
        <v>2474</v>
      </c>
      <c r="B254" s="95" t="s">
        <v>2475</v>
      </c>
    </row>
    <row r="255" spans="1:2" s="733" customFormat="1" ht="30" x14ac:dyDescent="0.2">
      <c r="A255" s="21" t="s">
        <v>2476</v>
      </c>
      <c r="B255" s="95" t="s">
        <v>3215</v>
      </c>
    </row>
    <row r="256" spans="1:2" s="733" customFormat="1" x14ac:dyDescent="0.2">
      <c r="A256" s="21" t="s">
        <v>6793</v>
      </c>
      <c r="B256" s="95" t="s">
        <v>6794</v>
      </c>
    </row>
    <row r="257" spans="1:2" s="733" customFormat="1" x14ac:dyDescent="0.2">
      <c r="A257" s="21" t="s">
        <v>6795</v>
      </c>
      <c r="B257" s="95" t="s">
        <v>6796</v>
      </c>
    </row>
    <row r="258" spans="1:2" s="733" customFormat="1" x14ac:dyDescent="0.2">
      <c r="A258" s="21" t="s">
        <v>6797</v>
      </c>
      <c r="B258" s="95" t="s">
        <v>6798</v>
      </c>
    </row>
    <row r="259" spans="1:2" s="733" customFormat="1" x14ac:dyDescent="0.2">
      <c r="A259" s="736" t="s">
        <v>2480</v>
      </c>
      <c r="B259" s="737" t="s">
        <v>2481</v>
      </c>
    </row>
    <row r="260" spans="1:2" s="733" customFormat="1" x14ac:dyDescent="0.2">
      <c r="A260" s="736" t="s">
        <v>2529</v>
      </c>
      <c r="B260" s="737" t="s">
        <v>2530</v>
      </c>
    </row>
    <row r="261" spans="1:2" s="733" customFormat="1" x14ac:dyDescent="0.2">
      <c r="A261" s="736" t="s">
        <v>2531</v>
      </c>
      <c r="B261" s="737" t="s">
        <v>2532</v>
      </c>
    </row>
    <row r="262" spans="1:2" s="733" customFormat="1" x14ac:dyDescent="0.2">
      <c r="A262" s="736" t="s">
        <v>2533</v>
      </c>
      <c r="B262" s="737" t="s">
        <v>2534</v>
      </c>
    </row>
    <row r="263" spans="1:2" s="733" customFormat="1" ht="14.25" x14ac:dyDescent="0.2">
      <c r="A263" s="735"/>
      <c r="B263" s="742"/>
    </row>
    <row r="264" spans="1:2" s="733" customFormat="1" ht="14.25" x14ac:dyDescent="0.2">
      <c r="A264" s="735"/>
      <c r="B264" s="742"/>
    </row>
    <row r="265" spans="1:2" s="733" customFormat="1" ht="14.25" x14ac:dyDescent="0.2">
      <c r="A265" s="735"/>
      <c r="B265" s="742"/>
    </row>
  </sheetData>
  <mergeCells count="1">
    <mergeCell ref="A10:B10"/>
  </mergeCells>
  <conditionalFormatting sqref="B1">
    <cfRule type="duplicateValues" dxfId="30" priority="8"/>
  </conditionalFormatting>
  <conditionalFormatting sqref="A4:A9 A266:A65602">
    <cfRule type="duplicateValues" dxfId="29" priority="43" stopIfTrue="1"/>
  </conditionalFormatting>
  <conditionalFormatting sqref="A253:A265 A243:A248 A10:A22 A27:A50 A113:A127 A130:A218 A52:A109 A220:A222 A225:A226 A229:A234">
    <cfRule type="duplicateValues" dxfId="28" priority="6" stopIfTrue="1"/>
  </conditionalFormatting>
  <conditionalFormatting sqref="A23:A26">
    <cfRule type="duplicateValues" dxfId="27" priority="5" stopIfTrue="1"/>
  </conditionalFormatting>
  <conditionalFormatting sqref="A128:A129">
    <cfRule type="duplicateValues" dxfId="26" priority="4" stopIfTrue="1"/>
  </conditionalFormatting>
  <conditionalFormatting sqref="A51">
    <cfRule type="duplicateValues" dxfId="25" priority="3" stopIfTrue="1"/>
  </conditionalFormatting>
  <conditionalFormatting sqref="A223:A224">
    <cfRule type="duplicateValues" dxfId="24" priority="2" stopIfTrue="1"/>
  </conditionalFormatting>
  <conditionalFormatting sqref="A227:A228">
    <cfRule type="duplicateValues" dxfId="23" priority="1" stopIfTrue="1"/>
  </conditionalFormatting>
  <conditionalFormatting sqref="A110:A112">
    <cfRule type="duplicateValues" dxfId="22" priority="7" stopIfTrue="1"/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EFDC9-BF71-4907-97CE-F36D5F97D4A3}">
  <dimension ref="A1:M774"/>
  <sheetViews>
    <sheetView workbookViewId="0">
      <selection activeCell="H2" sqref="H2"/>
    </sheetView>
  </sheetViews>
  <sheetFormatPr defaultRowHeight="15" x14ac:dyDescent="0.25"/>
  <cols>
    <col min="1" max="1" width="11.28515625" style="305" customWidth="1"/>
    <col min="2" max="2" width="13.140625" style="367" customWidth="1"/>
    <col min="3" max="3" width="108.140625" style="367" customWidth="1"/>
    <col min="4" max="4" width="17.140625" style="305" customWidth="1"/>
    <col min="5" max="5" width="20.42578125" style="305" customWidth="1"/>
    <col min="6" max="6" width="17.140625" style="305" customWidth="1"/>
    <col min="7" max="7" width="17.140625" style="367" customWidth="1"/>
    <col min="8" max="8" width="17.28515625" style="367" customWidth="1"/>
    <col min="9" max="9" width="11.7109375" style="368" customWidth="1"/>
    <col min="10" max="10" width="13.140625" style="369" bestFit="1" customWidth="1"/>
    <col min="11" max="11" width="11.85546875" style="369" bestFit="1" customWidth="1"/>
    <col min="12" max="12" width="11.5703125" style="369" bestFit="1" customWidth="1"/>
    <col min="13" max="13" width="11.7109375" style="369" bestFit="1" customWidth="1"/>
    <col min="14" max="256" width="9.140625" style="369"/>
    <col min="257" max="257" width="11.28515625" style="369" customWidth="1"/>
    <col min="258" max="258" width="13.140625" style="369" customWidth="1"/>
    <col min="259" max="259" width="103.5703125" style="369" customWidth="1"/>
    <col min="260" max="260" width="17.140625" style="369" customWidth="1"/>
    <col min="261" max="261" width="20.42578125" style="369" customWidth="1"/>
    <col min="262" max="263" width="17.140625" style="369" customWidth="1"/>
    <col min="264" max="264" width="17.28515625" style="369" customWidth="1"/>
    <col min="265" max="265" width="11.7109375" style="369" customWidth="1"/>
    <col min="266" max="266" width="13.140625" style="369" bestFit="1" customWidth="1"/>
    <col min="267" max="267" width="11.85546875" style="369" bestFit="1" customWidth="1"/>
    <col min="268" max="268" width="11.5703125" style="369" bestFit="1" customWidth="1"/>
    <col min="269" max="269" width="11.7109375" style="369" bestFit="1" customWidth="1"/>
    <col min="270" max="512" width="9.140625" style="369"/>
    <col min="513" max="513" width="11.28515625" style="369" customWidth="1"/>
    <col min="514" max="514" width="13.140625" style="369" customWidth="1"/>
    <col min="515" max="515" width="103.5703125" style="369" customWidth="1"/>
    <col min="516" max="516" width="17.140625" style="369" customWidth="1"/>
    <col min="517" max="517" width="20.42578125" style="369" customWidth="1"/>
    <col min="518" max="519" width="17.140625" style="369" customWidth="1"/>
    <col min="520" max="520" width="17.28515625" style="369" customWidth="1"/>
    <col min="521" max="521" width="11.7109375" style="369" customWidth="1"/>
    <col min="522" max="522" width="13.140625" style="369" bestFit="1" customWidth="1"/>
    <col min="523" max="523" width="11.85546875" style="369" bestFit="1" customWidth="1"/>
    <col min="524" max="524" width="11.5703125" style="369" bestFit="1" customWidth="1"/>
    <col min="525" max="525" width="11.7109375" style="369" bestFit="1" customWidth="1"/>
    <col min="526" max="768" width="9.140625" style="369"/>
    <col min="769" max="769" width="11.28515625" style="369" customWidth="1"/>
    <col min="770" max="770" width="13.140625" style="369" customWidth="1"/>
    <col min="771" max="771" width="103.5703125" style="369" customWidth="1"/>
    <col min="772" max="772" width="17.140625" style="369" customWidth="1"/>
    <col min="773" max="773" width="20.42578125" style="369" customWidth="1"/>
    <col min="774" max="775" width="17.140625" style="369" customWidth="1"/>
    <col min="776" max="776" width="17.28515625" style="369" customWidth="1"/>
    <col min="777" max="777" width="11.7109375" style="369" customWidth="1"/>
    <col min="778" max="778" width="13.140625" style="369" bestFit="1" customWidth="1"/>
    <col min="779" max="779" width="11.85546875" style="369" bestFit="1" customWidth="1"/>
    <col min="780" max="780" width="11.5703125" style="369" bestFit="1" customWidth="1"/>
    <col min="781" max="781" width="11.7109375" style="369" bestFit="1" customWidth="1"/>
    <col min="782" max="1024" width="9.140625" style="369"/>
    <col min="1025" max="1025" width="11.28515625" style="369" customWidth="1"/>
    <col min="1026" max="1026" width="13.140625" style="369" customWidth="1"/>
    <col min="1027" max="1027" width="103.5703125" style="369" customWidth="1"/>
    <col min="1028" max="1028" width="17.140625" style="369" customWidth="1"/>
    <col min="1029" max="1029" width="20.42578125" style="369" customWidth="1"/>
    <col min="1030" max="1031" width="17.140625" style="369" customWidth="1"/>
    <col min="1032" max="1032" width="17.28515625" style="369" customWidth="1"/>
    <col min="1033" max="1033" width="11.7109375" style="369" customWidth="1"/>
    <col min="1034" max="1034" width="13.140625" style="369" bestFit="1" customWidth="1"/>
    <col min="1035" max="1035" width="11.85546875" style="369" bestFit="1" customWidth="1"/>
    <col min="1036" max="1036" width="11.5703125" style="369" bestFit="1" customWidth="1"/>
    <col min="1037" max="1037" width="11.7109375" style="369" bestFit="1" customWidth="1"/>
    <col min="1038" max="1280" width="9.140625" style="369"/>
    <col min="1281" max="1281" width="11.28515625" style="369" customWidth="1"/>
    <col min="1282" max="1282" width="13.140625" style="369" customWidth="1"/>
    <col min="1283" max="1283" width="103.5703125" style="369" customWidth="1"/>
    <col min="1284" max="1284" width="17.140625" style="369" customWidth="1"/>
    <col min="1285" max="1285" width="20.42578125" style="369" customWidth="1"/>
    <col min="1286" max="1287" width="17.140625" style="369" customWidth="1"/>
    <col min="1288" max="1288" width="17.28515625" style="369" customWidth="1"/>
    <col min="1289" max="1289" width="11.7109375" style="369" customWidth="1"/>
    <col min="1290" max="1290" width="13.140625" style="369" bestFit="1" customWidth="1"/>
    <col min="1291" max="1291" width="11.85546875" style="369" bestFit="1" customWidth="1"/>
    <col min="1292" max="1292" width="11.5703125" style="369" bestFit="1" customWidth="1"/>
    <col min="1293" max="1293" width="11.7109375" style="369" bestFit="1" customWidth="1"/>
    <col min="1294" max="1536" width="9.140625" style="369"/>
    <col min="1537" max="1537" width="11.28515625" style="369" customWidth="1"/>
    <col min="1538" max="1538" width="13.140625" style="369" customWidth="1"/>
    <col min="1539" max="1539" width="103.5703125" style="369" customWidth="1"/>
    <col min="1540" max="1540" width="17.140625" style="369" customWidth="1"/>
    <col min="1541" max="1541" width="20.42578125" style="369" customWidth="1"/>
    <col min="1542" max="1543" width="17.140625" style="369" customWidth="1"/>
    <col min="1544" max="1544" width="17.28515625" style="369" customWidth="1"/>
    <col min="1545" max="1545" width="11.7109375" style="369" customWidth="1"/>
    <col min="1546" max="1546" width="13.140625" style="369" bestFit="1" customWidth="1"/>
    <col min="1547" max="1547" width="11.85546875" style="369" bestFit="1" customWidth="1"/>
    <col min="1548" max="1548" width="11.5703125" style="369" bestFit="1" customWidth="1"/>
    <col min="1549" max="1549" width="11.7109375" style="369" bestFit="1" customWidth="1"/>
    <col min="1550" max="1792" width="9.140625" style="369"/>
    <col min="1793" max="1793" width="11.28515625" style="369" customWidth="1"/>
    <col min="1794" max="1794" width="13.140625" style="369" customWidth="1"/>
    <col min="1795" max="1795" width="103.5703125" style="369" customWidth="1"/>
    <col min="1796" max="1796" width="17.140625" style="369" customWidth="1"/>
    <col min="1797" max="1797" width="20.42578125" style="369" customWidth="1"/>
    <col min="1798" max="1799" width="17.140625" style="369" customWidth="1"/>
    <col min="1800" max="1800" width="17.28515625" style="369" customWidth="1"/>
    <col min="1801" max="1801" width="11.7109375" style="369" customWidth="1"/>
    <col min="1802" max="1802" width="13.140625" style="369" bestFit="1" customWidth="1"/>
    <col min="1803" max="1803" width="11.85546875" style="369" bestFit="1" customWidth="1"/>
    <col min="1804" max="1804" width="11.5703125" style="369" bestFit="1" customWidth="1"/>
    <col min="1805" max="1805" width="11.7109375" style="369" bestFit="1" customWidth="1"/>
    <col min="1806" max="2048" width="9.140625" style="369"/>
    <col min="2049" max="2049" width="11.28515625" style="369" customWidth="1"/>
    <col min="2050" max="2050" width="13.140625" style="369" customWidth="1"/>
    <col min="2051" max="2051" width="103.5703125" style="369" customWidth="1"/>
    <col min="2052" max="2052" width="17.140625" style="369" customWidth="1"/>
    <col min="2053" max="2053" width="20.42578125" style="369" customWidth="1"/>
    <col min="2054" max="2055" width="17.140625" style="369" customWidth="1"/>
    <col min="2056" max="2056" width="17.28515625" style="369" customWidth="1"/>
    <col min="2057" max="2057" width="11.7109375" style="369" customWidth="1"/>
    <col min="2058" max="2058" width="13.140625" style="369" bestFit="1" customWidth="1"/>
    <col min="2059" max="2059" width="11.85546875" style="369" bestFit="1" customWidth="1"/>
    <col min="2060" max="2060" width="11.5703125" style="369" bestFit="1" customWidth="1"/>
    <col min="2061" max="2061" width="11.7109375" style="369" bestFit="1" customWidth="1"/>
    <col min="2062" max="2304" width="9.140625" style="369"/>
    <col min="2305" max="2305" width="11.28515625" style="369" customWidth="1"/>
    <col min="2306" max="2306" width="13.140625" style="369" customWidth="1"/>
    <col min="2307" max="2307" width="103.5703125" style="369" customWidth="1"/>
    <col min="2308" max="2308" width="17.140625" style="369" customWidth="1"/>
    <col min="2309" max="2309" width="20.42578125" style="369" customWidth="1"/>
    <col min="2310" max="2311" width="17.140625" style="369" customWidth="1"/>
    <col min="2312" max="2312" width="17.28515625" style="369" customWidth="1"/>
    <col min="2313" max="2313" width="11.7109375" style="369" customWidth="1"/>
    <col min="2314" max="2314" width="13.140625" style="369" bestFit="1" customWidth="1"/>
    <col min="2315" max="2315" width="11.85546875" style="369" bestFit="1" customWidth="1"/>
    <col min="2316" max="2316" width="11.5703125" style="369" bestFit="1" customWidth="1"/>
    <col min="2317" max="2317" width="11.7109375" style="369" bestFit="1" customWidth="1"/>
    <col min="2318" max="2560" width="9.140625" style="369"/>
    <col min="2561" max="2561" width="11.28515625" style="369" customWidth="1"/>
    <col min="2562" max="2562" width="13.140625" style="369" customWidth="1"/>
    <col min="2563" max="2563" width="103.5703125" style="369" customWidth="1"/>
    <col min="2564" max="2564" width="17.140625" style="369" customWidth="1"/>
    <col min="2565" max="2565" width="20.42578125" style="369" customWidth="1"/>
    <col min="2566" max="2567" width="17.140625" style="369" customWidth="1"/>
    <col min="2568" max="2568" width="17.28515625" style="369" customWidth="1"/>
    <col min="2569" max="2569" width="11.7109375" style="369" customWidth="1"/>
    <col min="2570" max="2570" width="13.140625" style="369" bestFit="1" customWidth="1"/>
    <col min="2571" max="2571" width="11.85546875" style="369" bestFit="1" customWidth="1"/>
    <col min="2572" max="2572" width="11.5703125" style="369" bestFit="1" customWidth="1"/>
    <col min="2573" max="2573" width="11.7109375" style="369" bestFit="1" customWidth="1"/>
    <col min="2574" max="2816" width="9.140625" style="369"/>
    <col min="2817" max="2817" width="11.28515625" style="369" customWidth="1"/>
    <col min="2818" max="2818" width="13.140625" style="369" customWidth="1"/>
    <col min="2819" max="2819" width="103.5703125" style="369" customWidth="1"/>
    <col min="2820" max="2820" width="17.140625" style="369" customWidth="1"/>
    <col min="2821" max="2821" width="20.42578125" style="369" customWidth="1"/>
    <col min="2822" max="2823" width="17.140625" style="369" customWidth="1"/>
    <col min="2824" max="2824" width="17.28515625" style="369" customWidth="1"/>
    <col min="2825" max="2825" width="11.7109375" style="369" customWidth="1"/>
    <col min="2826" max="2826" width="13.140625" style="369" bestFit="1" customWidth="1"/>
    <col min="2827" max="2827" width="11.85546875" style="369" bestFit="1" customWidth="1"/>
    <col min="2828" max="2828" width="11.5703125" style="369" bestFit="1" customWidth="1"/>
    <col min="2829" max="2829" width="11.7109375" style="369" bestFit="1" customWidth="1"/>
    <col min="2830" max="3072" width="9.140625" style="369"/>
    <col min="3073" max="3073" width="11.28515625" style="369" customWidth="1"/>
    <col min="3074" max="3074" width="13.140625" style="369" customWidth="1"/>
    <col min="3075" max="3075" width="103.5703125" style="369" customWidth="1"/>
    <col min="3076" max="3076" width="17.140625" style="369" customWidth="1"/>
    <col min="3077" max="3077" width="20.42578125" style="369" customWidth="1"/>
    <col min="3078" max="3079" width="17.140625" style="369" customWidth="1"/>
    <col min="3080" max="3080" width="17.28515625" style="369" customWidth="1"/>
    <col min="3081" max="3081" width="11.7109375" style="369" customWidth="1"/>
    <col min="3082" max="3082" width="13.140625" style="369" bestFit="1" customWidth="1"/>
    <col min="3083" max="3083" width="11.85546875" style="369" bestFit="1" customWidth="1"/>
    <col min="3084" max="3084" width="11.5703125" style="369" bestFit="1" customWidth="1"/>
    <col min="3085" max="3085" width="11.7109375" style="369" bestFit="1" customWidth="1"/>
    <col min="3086" max="3328" width="9.140625" style="369"/>
    <col min="3329" max="3329" width="11.28515625" style="369" customWidth="1"/>
    <col min="3330" max="3330" width="13.140625" style="369" customWidth="1"/>
    <col min="3331" max="3331" width="103.5703125" style="369" customWidth="1"/>
    <col min="3332" max="3332" width="17.140625" style="369" customWidth="1"/>
    <col min="3333" max="3333" width="20.42578125" style="369" customWidth="1"/>
    <col min="3334" max="3335" width="17.140625" style="369" customWidth="1"/>
    <col min="3336" max="3336" width="17.28515625" style="369" customWidth="1"/>
    <col min="3337" max="3337" width="11.7109375" style="369" customWidth="1"/>
    <col min="3338" max="3338" width="13.140625" style="369" bestFit="1" customWidth="1"/>
    <col min="3339" max="3339" width="11.85546875" style="369" bestFit="1" customWidth="1"/>
    <col min="3340" max="3340" width="11.5703125" style="369" bestFit="1" customWidth="1"/>
    <col min="3341" max="3341" width="11.7109375" style="369" bestFit="1" customWidth="1"/>
    <col min="3342" max="3584" width="9.140625" style="369"/>
    <col min="3585" max="3585" width="11.28515625" style="369" customWidth="1"/>
    <col min="3586" max="3586" width="13.140625" style="369" customWidth="1"/>
    <col min="3587" max="3587" width="103.5703125" style="369" customWidth="1"/>
    <col min="3588" max="3588" width="17.140625" style="369" customWidth="1"/>
    <col min="3589" max="3589" width="20.42578125" style="369" customWidth="1"/>
    <col min="3590" max="3591" width="17.140625" style="369" customWidth="1"/>
    <col min="3592" max="3592" width="17.28515625" style="369" customWidth="1"/>
    <col min="3593" max="3593" width="11.7109375" style="369" customWidth="1"/>
    <col min="3594" max="3594" width="13.140625" style="369" bestFit="1" customWidth="1"/>
    <col min="3595" max="3595" width="11.85546875" style="369" bestFit="1" customWidth="1"/>
    <col min="3596" max="3596" width="11.5703125" style="369" bestFit="1" customWidth="1"/>
    <col min="3597" max="3597" width="11.7109375" style="369" bestFit="1" customWidth="1"/>
    <col min="3598" max="3840" width="9.140625" style="369"/>
    <col min="3841" max="3841" width="11.28515625" style="369" customWidth="1"/>
    <col min="3842" max="3842" width="13.140625" style="369" customWidth="1"/>
    <col min="3843" max="3843" width="103.5703125" style="369" customWidth="1"/>
    <col min="3844" max="3844" width="17.140625" style="369" customWidth="1"/>
    <col min="3845" max="3845" width="20.42578125" style="369" customWidth="1"/>
    <col min="3846" max="3847" width="17.140625" style="369" customWidth="1"/>
    <col min="3848" max="3848" width="17.28515625" style="369" customWidth="1"/>
    <col min="3849" max="3849" width="11.7109375" style="369" customWidth="1"/>
    <col min="3850" max="3850" width="13.140625" style="369" bestFit="1" customWidth="1"/>
    <col min="3851" max="3851" width="11.85546875" style="369" bestFit="1" customWidth="1"/>
    <col min="3852" max="3852" width="11.5703125" style="369" bestFit="1" customWidth="1"/>
    <col min="3853" max="3853" width="11.7109375" style="369" bestFit="1" customWidth="1"/>
    <col min="3854" max="4096" width="9.140625" style="369"/>
    <col min="4097" max="4097" width="11.28515625" style="369" customWidth="1"/>
    <col min="4098" max="4098" width="13.140625" style="369" customWidth="1"/>
    <col min="4099" max="4099" width="103.5703125" style="369" customWidth="1"/>
    <col min="4100" max="4100" width="17.140625" style="369" customWidth="1"/>
    <col min="4101" max="4101" width="20.42578125" style="369" customWidth="1"/>
    <col min="4102" max="4103" width="17.140625" style="369" customWidth="1"/>
    <col min="4104" max="4104" width="17.28515625" style="369" customWidth="1"/>
    <col min="4105" max="4105" width="11.7109375" style="369" customWidth="1"/>
    <col min="4106" max="4106" width="13.140625" style="369" bestFit="1" customWidth="1"/>
    <col min="4107" max="4107" width="11.85546875" style="369" bestFit="1" customWidth="1"/>
    <col min="4108" max="4108" width="11.5703125" style="369" bestFit="1" customWidth="1"/>
    <col min="4109" max="4109" width="11.7109375" style="369" bestFit="1" customWidth="1"/>
    <col min="4110" max="4352" width="9.140625" style="369"/>
    <col min="4353" max="4353" width="11.28515625" style="369" customWidth="1"/>
    <col min="4354" max="4354" width="13.140625" style="369" customWidth="1"/>
    <col min="4355" max="4355" width="103.5703125" style="369" customWidth="1"/>
    <col min="4356" max="4356" width="17.140625" style="369" customWidth="1"/>
    <col min="4357" max="4357" width="20.42578125" style="369" customWidth="1"/>
    <col min="4358" max="4359" width="17.140625" style="369" customWidth="1"/>
    <col min="4360" max="4360" width="17.28515625" style="369" customWidth="1"/>
    <col min="4361" max="4361" width="11.7109375" style="369" customWidth="1"/>
    <col min="4362" max="4362" width="13.140625" style="369" bestFit="1" customWidth="1"/>
    <col min="4363" max="4363" width="11.85546875" style="369" bestFit="1" customWidth="1"/>
    <col min="4364" max="4364" width="11.5703125" style="369" bestFit="1" customWidth="1"/>
    <col min="4365" max="4365" width="11.7109375" style="369" bestFit="1" customWidth="1"/>
    <col min="4366" max="4608" width="9.140625" style="369"/>
    <col min="4609" max="4609" width="11.28515625" style="369" customWidth="1"/>
    <col min="4610" max="4610" width="13.140625" style="369" customWidth="1"/>
    <col min="4611" max="4611" width="103.5703125" style="369" customWidth="1"/>
    <col min="4612" max="4612" width="17.140625" style="369" customWidth="1"/>
    <col min="4613" max="4613" width="20.42578125" style="369" customWidth="1"/>
    <col min="4614" max="4615" width="17.140625" style="369" customWidth="1"/>
    <col min="4616" max="4616" width="17.28515625" style="369" customWidth="1"/>
    <col min="4617" max="4617" width="11.7109375" style="369" customWidth="1"/>
    <col min="4618" max="4618" width="13.140625" style="369" bestFit="1" customWidth="1"/>
    <col min="4619" max="4619" width="11.85546875" style="369" bestFit="1" customWidth="1"/>
    <col min="4620" max="4620" width="11.5703125" style="369" bestFit="1" customWidth="1"/>
    <col min="4621" max="4621" width="11.7109375" style="369" bestFit="1" customWidth="1"/>
    <col min="4622" max="4864" width="9.140625" style="369"/>
    <col min="4865" max="4865" width="11.28515625" style="369" customWidth="1"/>
    <col min="4866" max="4866" width="13.140625" style="369" customWidth="1"/>
    <col min="4867" max="4867" width="103.5703125" style="369" customWidth="1"/>
    <col min="4868" max="4868" width="17.140625" style="369" customWidth="1"/>
    <col min="4869" max="4869" width="20.42578125" style="369" customWidth="1"/>
    <col min="4870" max="4871" width="17.140625" style="369" customWidth="1"/>
    <col min="4872" max="4872" width="17.28515625" style="369" customWidth="1"/>
    <col min="4873" max="4873" width="11.7109375" style="369" customWidth="1"/>
    <col min="4874" max="4874" width="13.140625" style="369" bestFit="1" customWidth="1"/>
    <col min="4875" max="4875" width="11.85546875" style="369" bestFit="1" customWidth="1"/>
    <col min="4876" max="4876" width="11.5703125" style="369" bestFit="1" customWidth="1"/>
    <col min="4877" max="4877" width="11.7109375" style="369" bestFit="1" customWidth="1"/>
    <col min="4878" max="5120" width="9.140625" style="369"/>
    <col min="5121" max="5121" width="11.28515625" style="369" customWidth="1"/>
    <col min="5122" max="5122" width="13.140625" style="369" customWidth="1"/>
    <col min="5123" max="5123" width="103.5703125" style="369" customWidth="1"/>
    <col min="5124" max="5124" width="17.140625" style="369" customWidth="1"/>
    <col min="5125" max="5125" width="20.42578125" style="369" customWidth="1"/>
    <col min="5126" max="5127" width="17.140625" style="369" customWidth="1"/>
    <col min="5128" max="5128" width="17.28515625" style="369" customWidth="1"/>
    <col min="5129" max="5129" width="11.7109375" style="369" customWidth="1"/>
    <col min="5130" max="5130" width="13.140625" style="369" bestFit="1" customWidth="1"/>
    <col min="5131" max="5131" width="11.85546875" style="369" bestFit="1" customWidth="1"/>
    <col min="5132" max="5132" width="11.5703125" style="369" bestFit="1" customWidth="1"/>
    <col min="5133" max="5133" width="11.7109375" style="369" bestFit="1" customWidth="1"/>
    <col min="5134" max="5376" width="9.140625" style="369"/>
    <col min="5377" max="5377" width="11.28515625" style="369" customWidth="1"/>
    <col min="5378" max="5378" width="13.140625" style="369" customWidth="1"/>
    <col min="5379" max="5379" width="103.5703125" style="369" customWidth="1"/>
    <col min="5380" max="5380" width="17.140625" style="369" customWidth="1"/>
    <col min="5381" max="5381" width="20.42578125" style="369" customWidth="1"/>
    <col min="5382" max="5383" width="17.140625" style="369" customWidth="1"/>
    <col min="5384" max="5384" width="17.28515625" style="369" customWidth="1"/>
    <col min="5385" max="5385" width="11.7109375" style="369" customWidth="1"/>
    <col min="5386" max="5386" width="13.140625" style="369" bestFit="1" customWidth="1"/>
    <col min="5387" max="5387" width="11.85546875" style="369" bestFit="1" customWidth="1"/>
    <col min="5388" max="5388" width="11.5703125" style="369" bestFit="1" customWidth="1"/>
    <col min="5389" max="5389" width="11.7109375" style="369" bestFit="1" customWidth="1"/>
    <col min="5390" max="5632" width="9.140625" style="369"/>
    <col min="5633" max="5633" width="11.28515625" style="369" customWidth="1"/>
    <col min="5634" max="5634" width="13.140625" style="369" customWidth="1"/>
    <col min="5635" max="5635" width="103.5703125" style="369" customWidth="1"/>
    <col min="5636" max="5636" width="17.140625" style="369" customWidth="1"/>
    <col min="5637" max="5637" width="20.42578125" style="369" customWidth="1"/>
    <col min="5638" max="5639" width="17.140625" style="369" customWidth="1"/>
    <col min="5640" max="5640" width="17.28515625" style="369" customWidth="1"/>
    <col min="5641" max="5641" width="11.7109375" style="369" customWidth="1"/>
    <col min="5642" max="5642" width="13.140625" style="369" bestFit="1" customWidth="1"/>
    <col min="5643" max="5643" width="11.85546875" style="369" bestFit="1" customWidth="1"/>
    <col min="5644" max="5644" width="11.5703125" style="369" bestFit="1" customWidth="1"/>
    <col min="5645" max="5645" width="11.7109375" style="369" bestFit="1" customWidth="1"/>
    <col min="5646" max="5888" width="9.140625" style="369"/>
    <col min="5889" max="5889" width="11.28515625" style="369" customWidth="1"/>
    <col min="5890" max="5890" width="13.140625" style="369" customWidth="1"/>
    <col min="5891" max="5891" width="103.5703125" style="369" customWidth="1"/>
    <col min="5892" max="5892" width="17.140625" style="369" customWidth="1"/>
    <col min="5893" max="5893" width="20.42578125" style="369" customWidth="1"/>
    <col min="5894" max="5895" width="17.140625" style="369" customWidth="1"/>
    <col min="5896" max="5896" width="17.28515625" style="369" customWidth="1"/>
    <col min="5897" max="5897" width="11.7109375" style="369" customWidth="1"/>
    <col min="5898" max="5898" width="13.140625" style="369" bestFit="1" customWidth="1"/>
    <col min="5899" max="5899" width="11.85546875" style="369" bestFit="1" customWidth="1"/>
    <col min="5900" max="5900" width="11.5703125" style="369" bestFit="1" customWidth="1"/>
    <col min="5901" max="5901" width="11.7109375" style="369" bestFit="1" customWidth="1"/>
    <col min="5902" max="6144" width="9.140625" style="369"/>
    <col min="6145" max="6145" width="11.28515625" style="369" customWidth="1"/>
    <col min="6146" max="6146" width="13.140625" style="369" customWidth="1"/>
    <col min="6147" max="6147" width="103.5703125" style="369" customWidth="1"/>
    <col min="6148" max="6148" width="17.140625" style="369" customWidth="1"/>
    <col min="6149" max="6149" width="20.42578125" style="369" customWidth="1"/>
    <col min="6150" max="6151" width="17.140625" style="369" customWidth="1"/>
    <col min="6152" max="6152" width="17.28515625" style="369" customWidth="1"/>
    <col min="6153" max="6153" width="11.7109375" style="369" customWidth="1"/>
    <col min="6154" max="6154" width="13.140625" style="369" bestFit="1" customWidth="1"/>
    <col min="6155" max="6155" width="11.85546875" style="369" bestFit="1" customWidth="1"/>
    <col min="6156" max="6156" width="11.5703125" style="369" bestFit="1" customWidth="1"/>
    <col min="6157" max="6157" width="11.7109375" style="369" bestFit="1" customWidth="1"/>
    <col min="6158" max="6400" width="9.140625" style="369"/>
    <col min="6401" max="6401" width="11.28515625" style="369" customWidth="1"/>
    <col min="6402" max="6402" width="13.140625" style="369" customWidth="1"/>
    <col min="6403" max="6403" width="103.5703125" style="369" customWidth="1"/>
    <col min="6404" max="6404" width="17.140625" style="369" customWidth="1"/>
    <col min="6405" max="6405" width="20.42578125" style="369" customWidth="1"/>
    <col min="6406" max="6407" width="17.140625" style="369" customWidth="1"/>
    <col min="6408" max="6408" width="17.28515625" style="369" customWidth="1"/>
    <col min="6409" max="6409" width="11.7109375" style="369" customWidth="1"/>
    <col min="6410" max="6410" width="13.140625" style="369" bestFit="1" customWidth="1"/>
    <col min="6411" max="6411" width="11.85546875" style="369" bestFit="1" customWidth="1"/>
    <col min="6412" max="6412" width="11.5703125" style="369" bestFit="1" customWidth="1"/>
    <col min="6413" max="6413" width="11.7109375" style="369" bestFit="1" customWidth="1"/>
    <col min="6414" max="6656" width="9.140625" style="369"/>
    <col min="6657" max="6657" width="11.28515625" style="369" customWidth="1"/>
    <col min="6658" max="6658" width="13.140625" style="369" customWidth="1"/>
    <col min="6659" max="6659" width="103.5703125" style="369" customWidth="1"/>
    <col min="6660" max="6660" width="17.140625" style="369" customWidth="1"/>
    <col min="6661" max="6661" width="20.42578125" style="369" customWidth="1"/>
    <col min="6662" max="6663" width="17.140625" style="369" customWidth="1"/>
    <col min="6664" max="6664" width="17.28515625" style="369" customWidth="1"/>
    <col min="6665" max="6665" width="11.7109375" style="369" customWidth="1"/>
    <col min="6666" max="6666" width="13.140625" style="369" bestFit="1" customWidth="1"/>
    <col min="6667" max="6667" width="11.85546875" style="369" bestFit="1" customWidth="1"/>
    <col min="6668" max="6668" width="11.5703125" style="369" bestFit="1" customWidth="1"/>
    <col min="6669" max="6669" width="11.7109375" style="369" bestFit="1" customWidth="1"/>
    <col min="6670" max="6912" width="9.140625" style="369"/>
    <col min="6913" max="6913" width="11.28515625" style="369" customWidth="1"/>
    <col min="6914" max="6914" width="13.140625" style="369" customWidth="1"/>
    <col min="6915" max="6915" width="103.5703125" style="369" customWidth="1"/>
    <col min="6916" max="6916" width="17.140625" style="369" customWidth="1"/>
    <col min="6917" max="6917" width="20.42578125" style="369" customWidth="1"/>
    <col min="6918" max="6919" width="17.140625" style="369" customWidth="1"/>
    <col min="6920" max="6920" width="17.28515625" style="369" customWidth="1"/>
    <col min="6921" max="6921" width="11.7109375" style="369" customWidth="1"/>
    <col min="6922" max="6922" width="13.140625" style="369" bestFit="1" customWidth="1"/>
    <col min="6923" max="6923" width="11.85546875" style="369" bestFit="1" customWidth="1"/>
    <col min="6924" max="6924" width="11.5703125" style="369" bestFit="1" customWidth="1"/>
    <col min="6925" max="6925" width="11.7109375" style="369" bestFit="1" customWidth="1"/>
    <col min="6926" max="7168" width="9.140625" style="369"/>
    <col min="7169" max="7169" width="11.28515625" style="369" customWidth="1"/>
    <col min="7170" max="7170" width="13.140625" style="369" customWidth="1"/>
    <col min="7171" max="7171" width="103.5703125" style="369" customWidth="1"/>
    <col min="7172" max="7172" width="17.140625" style="369" customWidth="1"/>
    <col min="7173" max="7173" width="20.42578125" style="369" customWidth="1"/>
    <col min="7174" max="7175" width="17.140625" style="369" customWidth="1"/>
    <col min="7176" max="7176" width="17.28515625" style="369" customWidth="1"/>
    <col min="7177" max="7177" width="11.7109375" style="369" customWidth="1"/>
    <col min="7178" max="7178" width="13.140625" style="369" bestFit="1" customWidth="1"/>
    <col min="7179" max="7179" width="11.85546875" style="369" bestFit="1" customWidth="1"/>
    <col min="7180" max="7180" width="11.5703125" style="369" bestFit="1" customWidth="1"/>
    <col min="7181" max="7181" width="11.7109375" style="369" bestFit="1" customWidth="1"/>
    <col min="7182" max="7424" width="9.140625" style="369"/>
    <col min="7425" max="7425" width="11.28515625" style="369" customWidth="1"/>
    <col min="7426" max="7426" width="13.140625" style="369" customWidth="1"/>
    <col min="7427" max="7427" width="103.5703125" style="369" customWidth="1"/>
    <col min="7428" max="7428" width="17.140625" style="369" customWidth="1"/>
    <col min="7429" max="7429" width="20.42578125" style="369" customWidth="1"/>
    <col min="7430" max="7431" width="17.140625" style="369" customWidth="1"/>
    <col min="7432" max="7432" width="17.28515625" style="369" customWidth="1"/>
    <col min="7433" max="7433" width="11.7109375" style="369" customWidth="1"/>
    <col min="7434" max="7434" width="13.140625" style="369" bestFit="1" customWidth="1"/>
    <col min="7435" max="7435" width="11.85546875" style="369" bestFit="1" customWidth="1"/>
    <col min="7436" max="7436" width="11.5703125" style="369" bestFit="1" customWidth="1"/>
    <col min="7437" max="7437" width="11.7109375" style="369" bestFit="1" customWidth="1"/>
    <col min="7438" max="7680" width="9.140625" style="369"/>
    <col min="7681" max="7681" width="11.28515625" style="369" customWidth="1"/>
    <col min="7682" max="7682" width="13.140625" style="369" customWidth="1"/>
    <col min="7683" max="7683" width="103.5703125" style="369" customWidth="1"/>
    <col min="7684" max="7684" width="17.140625" style="369" customWidth="1"/>
    <col min="7685" max="7685" width="20.42578125" style="369" customWidth="1"/>
    <col min="7686" max="7687" width="17.140625" style="369" customWidth="1"/>
    <col min="7688" max="7688" width="17.28515625" style="369" customWidth="1"/>
    <col min="7689" max="7689" width="11.7109375" style="369" customWidth="1"/>
    <col min="7690" max="7690" width="13.140625" style="369" bestFit="1" customWidth="1"/>
    <col min="7691" max="7691" width="11.85546875" style="369" bestFit="1" customWidth="1"/>
    <col min="7692" max="7692" width="11.5703125" style="369" bestFit="1" customWidth="1"/>
    <col min="7693" max="7693" width="11.7109375" style="369" bestFit="1" customWidth="1"/>
    <col min="7694" max="7936" width="9.140625" style="369"/>
    <col min="7937" max="7937" width="11.28515625" style="369" customWidth="1"/>
    <col min="7938" max="7938" width="13.140625" style="369" customWidth="1"/>
    <col min="7939" max="7939" width="103.5703125" style="369" customWidth="1"/>
    <col min="7940" max="7940" width="17.140625" style="369" customWidth="1"/>
    <col min="7941" max="7941" width="20.42578125" style="369" customWidth="1"/>
    <col min="7942" max="7943" width="17.140625" style="369" customWidth="1"/>
    <col min="7944" max="7944" width="17.28515625" style="369" customWidth="1"/>
    <col min="7945" max="7945" width="11.7109375" style="369" customWidth="1"/>
    <col min="7946" max="7946" width="13.140625" style="369" bestFit="1" customWidth="1"/>
    <col min="7947" max="7947" width="11.85546875" style="369" bestFit="1" customWidth="1"/>
    <col min="7948" max="7948" width="11.5703125" style="369" bestFit="1" customWidth="1"/>
    <col min="7949" max="7949" width="11.7109375" style="369" bestFit="1" customWidth="1"/>
    <col min="7950" max="8192" width="9.140625" style="369"/>
    <col min="8193" max="8193" width="11.28515625" style="369" customWidth="1"/>
    <col min="8194" max="8194" width="13.140625" style="369" customWidth="1"/>
    <col min="8195" max="8195" width="103.5703125" style="369" customWidth="1"/>
    <col min="8196" max="8196" width="17.140625" style="369" customWidth="1"/>
    <col min="8197" max="8197" width="20.42578125" style="369" customWidth="1"/>
    <col min="8198" max="8199" width="17.140625" style="369" customWidth="1"/>
    <col min="8200" max="8200" width="17.28515625" style="369" customWidth="1"/>
    <col min="8201" max="8201" width="11.7109375" style="369" customWidth="1"/>
    <col min="8202" max="8202" width="13.140625" style="369" bestFit="1" customWidth="1"/>
    <col min="8203" max="8203" width="11.85546875" style="369" bestFit="1" customWidth="1"/>
    <col min="8204" max="8204" width="11.5703125" style="369" bestFit="1" customWidth="1"/>
    <col min="8205" max="8205" width="11.7109375" style="369" bestFit="1" customWidth="1"/>
    <col min="8206" max="8448" width="9.140625" style="369"/>
    <col min="8449" max="8449" width="11.28515625" style="369" customWidth="1"/>
    <col min="8450" max="8450" width="13.140625" style="369" customWidth="1"/>
    <col min="8451" max="8451" width="103.5703125" style="369" customWidth="1"/>
    <col min="8452" max="8452" width="17.140625" style="369" customWidth="1"/>
    <col min="8453" max="8453" width="20.42578125" style="369" customWidth="1"/>
    <col min="8454" max="8455" width="17.140625" style="369" customWidth="1"/>
    <col min="8456" max="8456" width="17.28515625" style="369" customWidth="1"/>
    <col min="8457" max="8457" width="11.7109375" style="369" customWidth="1"/>
    <col min="8458" max="8458" width="13.140625" style="369" bestFit="1" customWidth="1"/>
    <col min="8459" max="8459" width="11.85546875" style="369" bestFit="1" customWidth="1"/>
    <col min="8460" max="8460" width="11.5703125" style="369" bestFit="1" customWidth="1"/>
    <col min="8461" max="8461" width="11.7109375" style="369" bestFit="1" customWidth="1"/>
    <col min="8462" max="8704" width="9.140625" style="369"/>
    <col min="8705" max="8705" width="11.28515625" style="369" customWidth="1"/>
    <col min="8706" max="8706" width="13.140625" style="369" customWidth="1"/>
    <col min="8707" max="8707" width="103.5703125" style="369" customWidth="1"/>
    <col min="8708" max="8708" width="17.140625" style="369" customWidth="1"/>
    <col min="8709" max="8709" width="20.42578125" style="369" customWidth="1"/>
    <col min="8710" max="8711" width="17.140625" style="369" customWidth="1"/>
    <col min="8712" max="8712" width="17.28515625" style="369" customWidth="1"/>
    <col min="8713" max="8713" width="11.7109375" style="369" customWidth="1"/>
    <col min="8714" max="8714" width="13.140625" style="369" bestFit="1" customWidth="1"/>
    <col min="8715" max="8715" width="11.85546875" style="369" bestFit="1" customWidth="1"/>
    <col min="8716" max="8716" width="11.5703125" style="369" bestFit="1" customWidth="1"/>
    <col min="8717" max="8717" width="11.7109375" style="369" bestFit="1" customWidth="1"/>
    <col min="8718" max="8960" width="9.140625" style="369"/>
    <col min="8961" max="8961" width="11.28515625" style="369" customWidth="1"/>
    <col min="8962" max="8962" width="13.140625" style="369" customWidth="1"/>
    <col min="8963" max="8963" width="103.5703125" style="369" customWidth="1"/>
    <col min="8964" max="8964" width="17.140625" style="369" customWidth="1"/>
    <col min="8965" max="8965" width="20.42578125" style="369" customWidth="1"/>
    <col min="8966" max="8967" width="17.140625" style="369" customWidth="1"/>
    <col min="8968" max="8968" width="17.28515625" style="369" customWidth="1"/>
    <col min="8969" max="8969" width="11.7109375" style="369" customWidth="1"/>
    <col min="8970" max="8970" width="13.140625" style="369" bestFit="1" customWidth="1"/>
    <col min="8971" max="8971" width="11.85546875" style="369" bestFit="1" customWidth="1"/>
    <col min="8972" max="8972" width="11.5703125" style="369" bestFit="1" customWidth="1"/>
    <col min="8973" max="8973" width="11.7109375" style="369" bestFit="1" customWidth="1"/>
    <col min="8974" max="9216" width="9.140625" style="369"/>
    <col min="9217" max="9217" width="11.28515625" style="369" customWidth="1"/>
    <col min="9218" max="9218" width="13.140625" style="369" customWidth="1"/>
    <col min="9219" max="9219" width="103.5703125" style="369" customWidth="1"/>
    <col min="9220" max="9220" width="17.140625" style="369" customWidth="1"/>
    <col min="9221" max="9221" width="20.42578125" style="369" customWidth="1"/>
    <col min="9222" max="9223" width="17.140625" style="369" customWidth="1"/>
    <col min="9224" max="9224" width="17.28515625" style="369" customWidth="1"/>
    <col min="9225" max="9225" width="11.7109375" style="369" customWidth="1"/>
    <col min="9226" max="9226" width="13.140625" style="369" bestFit="1" customWidth="1"/>
    <col min="9227" max="9227" width="11.85546875" style="369" bestFit="1" customWidth="1"/>
    <col min="9228" max="9228" width="11.5703125" style="369" bestFit="1" customWidth="1"/>
    <col min="9229" max="9229" width="11.7109375" style="369" bestFit="1" customWidth="1"/>
    <col min="9230" max="9472" width="9.140625" style="369"/>
    <col min="9473" max="9473" width="11.28515625" style="369" customWidth="1"/>
    <col min="9474" max="9474" width="13.140625" style="369" customWidth="1"/>
    <col min="9475" max="9475" width="103.5703125" style="369" customWidth="1"/>
    <col min="9476" max="9476" width="17.140625" style="369" customWidth="1"/>
    <col min="9477" max="9477" width="20.42578125" style="369" customWidth="1"/>
    <col min="9478" max="9479" width="17.140625" style="369" customWidth="1"/>
    <col min="9480" max="9480" width="17.28515625" style="369" customWidth="1"/>
    <col min="9481" max="9481" width="11.7109375" style="369" customWidth="1"/>
    <col min="9482" max="9482" width="13.140625" style="369" bestFit="1" customWidth="1"/>
    <col min="9483" max="9483" width="11.85546875" style="369" bestFit="1" customWidth="1"/>
    <col min="9484" max="9484" width="11.5703125" style="369" bestFit="1" customWidth="1"/>
    <col min="9485" max="9485" width="11.7109375" style="369" bestFit="1" customWidth="1"/>
    <col min="9486" max="9728" width="9.140625" style="369"/>
    <col min="9729" max="9729" width="11.28515625" style="369" customWidth="1"/>
    <col min="9730" max="9730" width="13.140625" style="369" customWidth="1"/>
    <col min="9731" max="9731" width="103.5703125" style="369" customWidth="1"/>
    <col min="9732" max="9732" width="17.140625" style="369" customWidth="1"/>
    <col min="9733" max="9733" width="20.42578125" style="369" customWidth="1"/>
    <col min="9734" max="9735" width="17.140625" style="369" customWidth="1"/>
    <col min="9736" max="9736" width="17.28515625" style="369" customWidth="1"/>
    <col min="9737" max="9737" width="11.7109375" style="369" customWidth="1"/>
    <col min="9738" max="9738" width="13.140625" style="369" bestFit="1" customWidth="1"/>
    <col min="9739" max="9739" width="11.85546875" style="369" bestFit="1" customWidth="1"/>
    <col min="9740" max="9740" width="11.5703125" style="369" bestFit="1" customWidth="1"/>
    <col min="9741" max="9741" width="11.7109375" style="369" bestFit="1" customWidth="1"/>
    <col min="9742" max="9984" width="9.140625" style="369"/>
    <col min="9985" max="9985" width="11.28515625" style="369" customWidth="1"/>
    <col min="9986" max="9986" width="13.140625" style="369" customWidth="1"/>
    <col min="9987" max="9987" width="103.5703125" style="369" customWidth="1"/>
    <col min="9988" max="9988" width="17.140625" style="369" customWidth="1"/>
    <col min="9989" max="9989" width="20.42578125" style="369" customWidth="1"/>
    <col min="9990" max="9991" width="17.140625" style="369" customWidth="1"/>
    <col min="9992" max="9992" width="17.28515625" style="369" customWidth="1"/>
    <col min="9993" max="9993" width="11.7109375" style="369" customWidth="1"/>
    <col min="9994" max="9994" width="13.140625" style="369" bestFit="1" customWidth="1"/>
    <col min="9995" max="9995" width="11.85546875" style="369" bestFit="1" customWidth="1"/>
    <col min="9996" max="9996" width="11.5703125" style="369" bestFit="1" customWidth="1"/>
    <col min="9997" max="9997" width="11.7109375" style="369" bestFit="1" customWidth="1"/>
    <col min="9998" max="10240" width="9.140625" style="369"/>
    <col min="10241" max="10241" width="11.28515625" style="369" customWidth="1"/>
    <col min="10242" max="10242" width="13.140625" style="369" customWidth="1"/>
    <col min="10243" max="10243" width="103.5703125" style="369" customWidth="1"/>
    <col min="10244" max="10244" width="17.140625" style="369" customWidth="1"/>
    <col min="10245" max="10245" width="20.42578125" style="369" customWidth="1"/>
    <col min="10246" max="10247" width="17.140625" style="369" customWidth="1"/>
    <col min="10248" max="10248" width="17.28515625" style="369" customWidth="1"/>
    <col min="10249" max="10249" width="11.7109375" style="369" customWidth="1"/>
    <col min="10250" max="10250" width="13.140625" style="369" bestFit="1" customWidth="1"/>
    <col min="10251" max="10251" width="11.85546875" style="369" bestFit="1" customWidth="1"/>
    <col min="10252" max="10252" width="11.5703125" style="369" bestFit="1" customWidth="1"/>
    <col min="10253" max="10253" width="11.7109375" style="369" bestFit="1" customWidth="1"/>
    <col min="10254" max="10496" width="9.140625" style="369"/>
    <col min="10497" max="10497" width="11.28515625" style="369" customWidth="1"/>
    <col min="10498" max="10498" width="13.140625" style="369" customWidth="1"/>
    <col min="10499" max="10499" width="103.5703125" style="369" customWidth="1"/>
    <col min="10500" max="10500" width="17.140625" style="369" customWidth="1"/>
    <col min="10501" max="10501" width="20.42578125" style="369" customWidth="1"/>
    <col min="10502" max="10503" width="17.140625" style="369" customWidth="1"/>
    <col min="10504" max="10504" width="17.28515625" style="369" customWidth="1"/>
    <col min="10505" max="10505" width="11.7109375" style="369" customWidth="1"/>
    <col min="10506" max="10506" width="13.140625" style="369" bestFit="1" customWidth="1"/>
    <col min="10507" max="10507" width="11.85546875" style="369" bestFit="1" customWidth="1"/>
    <col min="10508" max="10508" width="11.5703125" style="369" bestFit="1" customWidth="1"/>
    <col min="10509" max="10509" width="11.7109375" style="369" bestFit="1" customWidth="1"/>
    <col min="10510" max="10752" width="9.140625" style="369"/>
    <col min="10753" max="10753" width="11.28515625" style="369" customWidth="1"/>
    <col min="10754" max="10754" width="13.140625" style="369" customWidth="1"/>
    <col min="10755" max="10755" width="103.5703125" style="369" customWidth="1"/>
    <col min="10756" max="10756" width="17.140625" style="369" customWidth="1"/>
    <col min="10757" max="10757" width="20.42578125" style="369" customWidth="1"/>
    <col min="10758" max="10759" width="17.140625" style="369" customWidth="1"/>
    <col min="10760" max="10760" width="17.28515625" style="369" customWidth="1"/>
    <col min="10761" max="10761" width="11.7109375" style="369" customWidth="1"/>
    <col min="10762" max="10762" width="13.140625" style="369" bestFit="1" customWidth="1"/>
    <col min="10763" max="10763" width="11.85546875" style="369" bestFit="1" customWidth="1"/>
    <col min="10764" max="10764" width="11.5703125" style="369" bestFit="1" customWidth="1"/>
    <col min="10765" max="10765" width="11.7109375" style="369" bestFit="1" customWidth="1"/>
    <col min="10766" max="11008" width="9.140625" style="369"/>
    <col min="11009" max="11009" width="11.28515625" style="369" customWidth="1"/>
    <col min="11010" max="11010" width="13.140625" style="369" customWidth="1"/>
    <col min="11011" max="11011" width="103.5703125" style="369" customWidth="1"/>
    <col min="11012" max="11012" width="17.140625" style="369" customWidth="1"/>
    <col min="11013" max="11013" width="20.42578125" style="369" customWidth="1"/>
    <col min="11014" max="11015" width="17.140625" style="369" customWidth="1"/>
    <col min="11016" max="11016" width="17.28515625" style="369" customWidth="1"/>
    <col min="11017" max="11017" width="11.7109375" style="369" customWidth="1"/>
    <col min="11018" max="11018" width="13.140625" style="369" bestFit="1" customWidth="1"/>
    <col min="11019" max="11019" width="11.85546875" style="369" bestFit="1" customWidth="1"/>
    <col min="11020" max="11020" width="11.5703125" style="369" bestFit="1" customWidth="1"/>
    <col min="11021" max="11021" width="11.7109375" style="369" bestFit="1" customWidth="1"/>
    <col min="11022" max="11264" width="9.140625" style="369"/>
    <col min="11265" max="11265" width="11.28515625" style="369" customWidth="1"/>
    <col min="11266" max="11266" width="13.140625" style="369" customWidth="1"/>
    <col min="11267" max="11267" width="103.5703125" style="369" customWidth="1"/>
    <col min="11268" max="11268" width="17.140625" style="369" customWidth="1"/>
    <col min="11269" max="11269" width="20.42578125" style="369" customWidth="1"/>
    <col min="11270" max="11271" width="17.140625" style="369" customWidth="1"/>
    <col min="11272" max="11272" width="17.28515625" style="369" customWidth="1"/>
    <col min="11273" max="11273" width="11.7109375" style="369" customWidth="1"/>
    <col min="11274" max="11274" width="13.140625" style="369" bestFit="1" customWidth="1"/>
    <col min="11275" max="11275" width="11.85546875" style="369" bestFit="1" customWidth="1"/>
    <col min="11276" max="11276" width="11.5703125" style="369" bestFit="1" customWidth="1"/>
    <col min="11277" max="11277" width="11.7109375" style="369" bestFit="1" customWidth="1"/>
    <col min="11278" max="11520" width="9.140625" style="369"/>
    <col min="11521" max="11521" width="11.28515625" style="369" customWidth="1"/>
    <col min="11522" max="11522" width="13.140625" style="369" customWidth="1"/>
    <col min="11523" max="11523" width="103.5703125" style="369" customWidth="1"/>
    <col min="11524" max="11524" width="17.140625" style="369" customWidth="1"/>
    <col min="11525" max="11525" width="20.42578125" style="369" customWidth="1"/>
    <col min="11526" max="11527" width="17.140625" style="369" customWidth="1"/>
    <col min="11528" max="11528" width="17.28515625" style="369" customWidth="1"/>
    <col min="11529" max="11529" width="11.7109375" style="369" customWidth="1"/>
    <col min="11530" max="11530" width="13.140625" style="369" bestFit="1" customWidth="1"/>
    <col min="11531" max="11531" width="11.85546875" style="369" bestFit="1" customWidth="1"/>
    <col min="11532" max="11532" width="11.5703125" style="369" bestFit="1" customWidth="1"/>
    <col min="11533" max="11533" width="11.7109375" style="369" bestFit="1" customWidth="1"/>
    <col min="11534" max="11776" width="9.140625" style="369"/>
    <col min="11777" max="11777" width="11.28515625" style="369" customWidth="1"/>
    <col min="11778" max="11778" width="13.140625" style="369" customWidth="1"/>
    <col min="11779" max="11779" width="103.5703125" style="369" customWidth="1"/>
    <col min="11780" max="11780" width="17.140625" style="369" customWidth="1"/>
    <col min="11781" max="11781" width="20.42578125" style="369" customWidth="1"/>
    <col min="11782" max="11783" width="17.140625" style="369" customWidth="1"/>
    <col min="11784" max="11784" width="17.28515625" style="369" customWidth="1"/>
    <col min="11785" max="11785" width="11.7109375" style="369" customWidth="1"/>
    <col min="11786" max="11786" width="13.140625" style="369" bestFit="1" customWidth="1"/>
    <col min="11787" max="11787" width="11.85546875" style="369" bestFit="1" customWidth="1"/>
    <col min="11788" max="11788" width="11.5703125" style="369" bestFit="1" customWidth="1"/>
    <col min="11789" max="11789" width="11.7109375" style="369" bestFit="1" customWidth="1"/>
    <col min="11790" max="12032" width="9.140625" style="369"/>
    <col min="12033" max="12033" width="11.28515625" style="369" customWidth="1"/>
    <col min="12034" max="12034" width="13.140625" style="369" customWidth="1"/>
    <col min="12035" max="12035" width="103.5703125" style="369" customWidth="1"/>
    <col min="12036" max="12036" width="17.140625" style="369" customWidth="1"/>
    <col min="12037" max="12037" width="20.42578125" style="369" customWidth="1"/>
    <col min="12038" max="12039" width="17.140625" style="369" customWidth="1"/>
    <col min="12040" max="12040" width="17.28515625" style="369" customWidth="1"/>
    <col min="12041" max="12041" width="11.7109375" style="369" customWidth="1"/>
    <col min="12042" max="12042" width="13.140625" style="369" bestFit="1" customWidth="1"/>
    <col min="12043" max="12043" width="11.85546875" style="369" bestFit="1" customWidth="1"/>
    <col min="12044" max="12044" width="11.5703125" style="369" bestFit="1" customWidth="1"/>
    <col min="12045" max="12045" width="11.7109375" style="369" bestFit="1" customWidth="1"/>
    <col min="12046" max="12288" width="9.140625" style="369"/>
    <col min="12289" max="12289" width="11.28515625" style="369" customWidth="1"/>
    <col min="12290" max="12290" width="13.140625" style="369" customWidth="1"/>
    <col min="12291" max="12291" width="103.5703125" style="369" customWidth="1"/>
    <col min="12292" max="12292" width="17.140625" style="369" customWidth="1"/>
    <col min="12293" max="12293" width="20.42578125" style="369" customWidth="1"/>
    <col min="12294" max="12295" width="17.140625" style="369" customWidth="1"/>
    <col min="12296" max="12296" width="17.28515625" style="369" customWidth="1"/>
    <col min="12297" max="12297" width="11.7109375" style="369" customWidth="1"/>
    <col min="12298" max="12298" width="13.140625" style="369" bestFit="1" customWidth="1"/>
    <col min="12299" max="12299" width="11.85546875" style="369" bestFit="1" customWidth="1"/>
    <col min="12300" max="12300" width="11.5703125" style="369" bestFit="1" customWidth="1"/>
    <col min="12301" max="12301" width="11.7109375" style="369" bestFit="1" customWidth="1"/>
    <col min="12302" max="12544" width="9.140625" style="369"/>
    <col min="12545" max="12545" width="11.28515625" style="369" customWidth="1"/>
    <col min="12546" max="12546" width="13.140625" style="369" customWidth="1"/>
    <col min="12547" max="12547" width="103.5703125" style="369" customWidth="1"/>
    <col min="12548" max="12548" width="17.140625" style="369" customWidth="1"/>
    <col min="12549" max="12549" width="20.42578125" style="369" customWidth="1"/>
    <col min="12550" max="12551" width="17.140625" style="369" customWidth="1"/>
    <col min="12552" max="12552" width="17.28515625" style="369" customWidth="1"/>
    <col min="12553" max="12553" width="11.7109375" style="369" customWidth="1"/>
    <col min="12554" max="12554" width="13.140625" style="369" bestFit="1" customWidth="1"/>
    <col min="12555" max="12555" width="11.85546875" style="369" bestFit="1" customWidth="1"/>
    <col min="12556" max="12556" width="11.5703125" style="369" bestFit="1" customWidth="1"/>
    <col min="12557" max="12557" width="11.7109375" style="369" bestFit="1" customWidth="1"/>
    <col min="12558" max="12800" width="9.140625" style="369"/>
    <col min="12801" max="12801" width="11.28515625" style="369" customWidth="1"/>
    <col min="12802" max="12802" width="13.140625" style="369" customWidth="1"/>
    <col min="12803" max="12803" width="103.5703125" style="369" customWidth="1"/>
    <col min="12804" max="12804" width="17.140625" style="369" customWidth="1"/>
    <col min="12805" max="12805" width="20.42578125" style="369" customWidth="1"/>
    <col min="12806" max="12807" width="17.140625" style="369" customWidth="1"/>
    <col min="12808" max="12808" width="17.28515625" style="369" customWidth="1"/>
    <col min="12809" max="12809" width="11.7109375" style="369" customWidth="1"/>
    <col min="12810" max="12810" width="13.140625" style="369" bestFit="1" customWidth="1"/>
    <col min="12811" max="12811" width="11.85546875" style="369" bestFit="1" customWidth="1"/>
    <col min="12812" max="12812" width="11.5703125" style="369" bestFit="1" customWidth="1"/>
    <col min="12813" max="12813" width="11.7109375" style="369" bestFit="1" customWidth="1"/>
    <col min="12814" max="13056" width="9.140625" style="369"/>
    <col min="13057" max="13057" width="11.28515625" style="369" customWidth="1"/>
    <col min="13058" max="13058" width="13.140625" style="369" customWidth="1"/>
    <col min="13059" max="13059" width="103.5703125" style="369" customWidth="1"/>
    <col min="13060" max="13060" width="17.140625" style="369" customWidth="1"/>
    <col min="13061" max="13061" width="20.42578125" style="369" customWidth="1"/>
    <col min="13062" max="13063" width="17.140625" style="369" customWidth="1"/>
    <col min="13064" max="13064" width="17.28515625" style="369" customWidth="1"/>
    <col min="13065" max="13065" width="11.7109375" style="369" customWidth="1"/>
    <col min="13066" max="13066" width="13.140625" style="369" bestFit="1" customWidth="1"/>
    <col min="13067" max="13067" width="11.85546875" style="369" bestFit="1" customWidth="1"/>
    <col min="13068" max="13068" width="11.5703125" style="369" bestFit="1" customWidth="1"/>
    <col min="13069" max="13069" width="11.7109375" style="369" bestFit="1" customWidth="1"/>
    <col min="13070" max="13312" width="9.140625" style="369"/>
    <col min="13313" max="13313" width="11.28515625" style="369" customWidth="1"/>
    <col min="13314" max="13314" width="13.140625" style="369" customWidth="1"/>
    <col min="13315" max="13315" width="103.5703125" style="369" customWidth="1"/>
    <col min="13316" max="13316" width="17.140625" style="369" customWidth="1"/>
    <col min="13317" max="13317" width="20.42578125" style="369" customWidth="1"/>
    <col min="13318" max="13319" width="17.140625" style="369" customWidth="1"/>
    <col min="13320" max="13320" width="17.28515625" style="369" customWidth="1"/>
    <col min="13321" max="13321" width="11.7109375" style="369" customWidth="1"/>
    <col min="13322" max="13322" width="13.140625" style="369" bestFit="1" customWidth="1"/>
    <col min="13323" max="13323" width="11.85546875" style="369" bestFit="1" customWidth="1"/>
    <col min="13324" max="13324" width="11.5703125" style="369" bestFit="1" customWidth="1"/>
    <col min="13325" max="13325" width="11.7109375" style="369" bestFit="1" customWidth="1"/>
    <col min="13326" max="13568" width="9.140625" style="369"/>
    <col min="13569" max="13569" width="11.28515625" style="369" customWidth="1"/>
    <col min="13570" max="13570" width="13.140625" style="369" customWidth="1"/>
    <col min="13571" max="13571" width="103.5703125" style="369" customWidth="1"/>
    <col min="13572" max="13572" width="17.140625" style="369" customWidth="1"/>
    <col min="13573" max="13573" width="20.42578125" style="369" customWidth="1"/>
    <col min="13574" max="13575" width="17.140625" style="369" customWidth="1"/>
    <col min="13576" max="13576" width="17.28515625" style="369" customWidth="1"/>
    <col min="13577" max="13577" width="11.7109375" style="369" customWidth="1"/>
    <col min="13578" max="13578" width="13.140625" style="369" bestFit="1" customWidth="1"/>
    <col min="13579" max="13579" width="11.85546875" style="369" bestFit="1" customWidth="1"/>
    <col min="13580" max="13580" width="11.5703125" style="369" bestFit="1" customWidth="1"/>
    <col min="13581" max="13581" width="11.7109375" style="369" bestFit="1" customWidth="1"/>
    <col min="13582" max="13824" width="9.140625" style="369"/>
    <col min="13825" max="13825" width="11.28515625" style="369" customWidth="1"/>
    <col min="13826" max="13826" width="13.140625" style="369" customWidth="1"/>
    <col min="13827" max="13827" width="103.5703125" style="369" customWidth="1"/>
    <col min="13828" max="13828" width="17.140625" style="369" customWidth="1"/>
    <col min="13829" max="13829" width="20.42578125" style="369" customWidth="1"/>
    <col min="13830" max="13831" width="17.140625" style="369" customWidth="1"/>
    <col min="13832" max="13832" width="17.28515625" style="369" customWidth="1"/>
    <col min="13833" max="13833" width="11.7109375" style="369" customWidth="1"/>
    <col min="13834" max="13834" width="13.140625" style="369" bestFit="1" customWidth="1"/>
    <col min="13835" max="13835" width="11.85546875" style="369" bestFit="1" customWidth="1"/>
    <col min="13836" max="13836" width="11.5703125" style="369" bestFit="1" customWidth="1"/>
    <col min="13837" max="13837" width="11.7109375" style="369" bestFit="1" customWidth="1"/>
    <col min="13838" max="14080" width="9.140625" style="369"/>
    <col min="14081" max="14081" width="11.28515625" style="369" customWidth="1"/>
    <col min="14082" max="14082" width="13.140625" style="369" customWidth="1"/>
    <col min="14083" max="14083" width="103.5703125" style="369" customWidth="1"/>
    <col min="14084" max="14084" width="17.140625" style="369" customWidth="1"/>
    <col min="14085" max="14085" width="20.42578125" style="369" customWidth="1"/>
    <col min="14086" max="14087" width="17.140625" style="369" customWidth="1"/>
    <col min="14088" max="14088" width="17.28515625" style="369" customWidth="1"/>
    <col min="14089" max="14089" width="11.7109375" style="369" customWidth="1"/>
    <col min="14090" max="14090" width="13.140625" style="369" bestFit="1" customWidth="1"/>
    <col min="14091" max="14091" width="11.85546875" style="369" bestFit="1" customWidth="1"/>
    <col min="14092" max="14092" width="11.5703125" style="369" bestFit="1" customWidth="1"/>
    <col min="14093" max="14093" width="11.7109375" style="369" bestFit="1" customWidth="1"/>
    <col min="14094" max="14336" width="9.140625" style="369"/>
    <col min="14337" max="14337" width="11.28515625" style="369" customWidth="1"/>
    <col min="14338" max="14338" width="13.140625" style="369" customWidth="1"/>
    <col min="14339" max="14339" width="103.5703125" style="369" customWidth="1"/>
    <col min="14340" max="14340" width="17.140625" style="369" customWidth="1"/>
    <col min="14341" max="14341" width="20.42578125" style="369" customWidth="1"/>
    <col min="14342" max="14343" width="17.140625" style="369" customWidth="1"/>
    <col min="14344" max="14344" width="17.28515625" style="369" customWidth="1"/>
    <col min="14345" max="14345" width="11.7109375" style="369" customWidth="1"/>
    <col min="14346" max="14346" width="13.140625" style="369" bestFit="1" customWidth="1"/>
    <col min="14347" max="14347" width="11.85546875" style="369" bestFit="1" customWidth="1"/>
    <col min="14348" max="14348" width="11.5703125" style="369" bestFit="1" customWidth="1"/>
    <col min="14349" max="14349" width="11.7109375" style="369" bestFit="1" customWidth="1"/>
    <col min="14350" max="14592" width="9.140625" style="369"/>
    <col min="14593" max="14593" width="11.28515625" style="369" customWidth="1"/>
    <col min="14594" max="14594" width="13.140625" style="369" customWidth="1"/>
    <col min="14595" max="14595" width="103.5703125" style="369" customWidth="1"/>
    <col min="14596" max="14596" width="17.140625" style="369" customWidth="1"/>
    <col min="14597" max="14597" width="20.42578125" style="369" customWidth="1"/>
    <col min="14598" max="14599" width="17.140625" style="369" customWidth="1"/>
    <col min="14600" max="14600" width="17.28515625" style="369" customWidth="1"/>
    <col min="14601" max="14601" width="11.7109375" style="369" customWidth="1"/>
    <col min="14602" max="14602" width="13.140625" style="369" bestFit="1" customWidth="1"/>
    <col min="14603" max="14603" width="11.85546875" style="369" bestFit="1" customWidth="1"/>
    <col min="14604" max="14604" width="11.5703125" style="369" bestFit="1" customWidth="1"/>
    <col min="14605" max="14605" width="11.7109375" style="369" bestFit="1" customWidth="1"/>
    <col min="14606" max="14848" width="9.140625" style="369"/>
    <col min="14849" max="14849" width="11.28515625" style="369" customWidth="1"/>
    <col min="14850" max="14850" width="13.140625" style="369" customWidth="1"/>
    <col min="14851" max="14851" width="103.5703125" style="369" customWidth="1"/>
    <col min="14852" max="14852" width="17.140625" style="369" customWidth="1"/>
    <col min="14853" max="14853" width="20.42578125" style="369" customWidth="1"/>
    <col min="14854" max="14855" width="17.140625" style="369" customWidth="1"/>
    <col min="14856" max="14856" width="17.28515625" style="369" customWidth="1"/>
    <col min="14857" max="14857" width="11.7109375" style="369" customWidth="1"/>
    <col min="14858" max="14858" width="13.140625" style="369" bestFit="1" customWidth="1"/>
    <col min="14859" max="14859" width="11.85546875" style="369" bestFit="1" customWidth="1"/>
    <col min="14860" max="14860" width="11.5703125" style="369" bestFit="1" customWidth="1"/>
    <col min="14861" max="14861" width="11.7109375" style="369" bestFit="1" customWidth="1"/>
    <col min="14862" max="15104" width="9.140625" style="369"/>
    <col min="15105" max="15105" width="11.28515625" style="369" customWidth="1"/>
    <col min="15106" max="15106" width="13.140625" style="369" customWidth="1"/>
    <col min="15107" max="15107" width="103.5703125" style="369" customWidth="1"/>
    <col min="15108" max="15108" width="17.140625" style="369" customWidth="1"/>
    <col min="15109" max="15109" width="20.42578125" style="369" customWidth="1"/>
    <col min="15110" max="15111" width="17.140625" style="369" customWidth="1"/>
    <col min="15112" max="15112" width="17.28515625" style="369" customWidth="1"/>
    <col min="15113" max="15113" width="11.7109375" style="369" customWidth="1"/>
    <col min="15114" max="15114" width="13.140625" style="369" bestFit="1" customWidth="1"/>
    <col min="15115" max="15115" width="11.85546875" style="369" bestFit="1" customWidth="1"/>
    <col min="15116" max="15116" width="11.5703125" style="369" bestFit="1" customWidth="1"/>
    <col min="15117" max="15117" width="11.7109375" style="369" bestFit="1" customWidth="1"/>
    <col min="15118" max="15360" width="9.140625" style="369"/>
    <col min="15361" max="15361" width="11.28515625" style="369" customWidth="1"/>
    <col min="15362" max="15362" width="13.140625" style="369" customWidth="1"/>
    <col min="15363" max="15363" width="103.5703125" style="369" customWidth="1"/>
    <col min="15364" max="15364" width="17.140625" style="369" customWidth="1"/>
    <col min="15365" max="15365" width="20.42578125" style="369" customWidth="1"/>
    <col min="15366" max="15367" width="17.140625" style="369" customWidth="1"/>
    <col min="15368" max="15368" width="17.28515625" style="369" customWidth="1"/>
    <col min="15369" max="15369" width="11.7109375" style="369" customWidth="1"/>
    <col min="15370" max="15370" width="13.140625" style="369" bestFit="1" customWidth="1"/>
    <col min="15371" max="15371" width="11.85546875" style="369" bestFit="1" customWidth="1"/>
    <col min="15372" max="15372" width="11.5703125" style="369" bestFit="1" customWidth="1"/>
    <col min="15373" max="15373" width="11.7109375" style="369" bestFit="1" customWidth="1"/>
    <col min="15374" max="15616" width="9.140625" style="369"/>
    <col min="15617" max="15617" width="11.28515625" style="369" customWidth="1"/>
    <col min="15618" max="15618" width="13.140625" style="369" customWidth="1"/>
    <col min="15619" max="15619" width="103.5703125" style="369" customWidth="1"/>
    <col min="15620" max="15620" width="17.140625" style="369" customWidth="1"/>
    <col min="15621" max="15621" width="20.42578125" style="369" customWidth="1"/>
    <col min="15622" max="15623" width="17.140625" style="369" customWidth="1"/>
    <col min="15624" max="15624" width="17.28515625" style="369" customWidth="1"/>
    <col min="15625" max="15625" width="11.7109375" style="369" customWidth="1"/>
    <col min="15626" max="15626" width="13.140625" style="369" bestFit="1" customWidth="1"/>
    <col min="15627" max="15627" width="11.85546875" style="369" bestFit="1" customWidth="1"/>
    <col min="15628" max="15628" width="11.5703125" style="369" bestFit="1" customWidth="1"/>
    <col min="15629" max="15629" width="11.7109375" style="369" bestFit="1" customWidth="1"/>
    <col min="15630" max="15872" width="9.140625" style="369"/>
    <col min="15873" max="15873" width="11.28515625" style="369" customWidth="1"/>
    <col min="15874" max="15874" width="13.140625" style="369" customWidth="1"/>
    <col min="15875" max="15875" width="103.5703125" style="369" customWidth="1"/>
    <col min="15876" max="15876" width="17.140625" style="369" customWidth="1"/>
    <col min="15877" max="15877" width="20.42578125" style="369" customWidth="1"/>
    <col min="15878" max="15879" width="17.140625" style="369" customWidth="1"/>
    <col min="15880" max="15880" width="17.28515625" style="369" customWidth="1"/>
    <col min="15881" max="15881" width="11.7109375" style="369" customWidth="1"/>
    <col min="15882" max="15882" width="13.140625" style="369" bestFit="1" customWidth="1"/>
    <col min="15883" max="15883" width="11.85546875" style="369" bestFit="1" customWidth="1"/>
    <col min="15884" max="15884" width="11.5703125" style="369" bestFit="1" customWidth="1"/>
    <col min="15885" max="15885" width="11.7109375" style="369" bestFit="1" customWidth="1"/>
    <col min="15886" max="16128" width="9.140625" style="369"/>
    <col min="16129" max="16129" width="11.28515625" style="369" customWidth="1"/>
    <col min="16130" max="16130" width="13.140625" style="369" customWidth="1"/>
    <col min="16131" max="16131" width="103.5703125" style="369" customWidth="1"/>
    <col min="16132" max="16132" width="17.140625" style="369" customWidth="1"/>
    <col min="16133" max="16133" width="20.42578125" style="369" customWidth="1"/>
    <col min="16134" max="16135" width="17.140625" style="369" customWidth="1"/>
    <col min="16136" max="16136" width="17.28515625" style="369" customWidth="1"/>
    <col min="16137" max="16137" width="11.7109375" style="369" customWidth="1"/>
    <col min="16138" max="16138" width="13.140625" style="369" bestFit="1" customWidth="1"/>
    <col min="16139" max="16139" width="11.85546875" style="369" bestFit="1" customWidth="1"/>
    <col min="16140" max="16140" width="11.5703125" style="369" bestFit="1" customWidth="1"/>
    <col min="16141" max="16141" width="11.7109375" style="369" bestFit="1" customWidth="1"/>
    <col min="16142" max="16384" width="9.140625" style="369"/>
  </cols>
  <sheetData>
    <row r="1" spans="1:12" x14ac:dyDescent="0.25">
      <c r="H1" s="89" t="s">
        <v>8489</v>
      </c>
    </row>
    <row r="2" spans="1:12" x14ac:dyDescent="0.25">
      <c r="H2" s="88" t="s">
        <v>53</v>
      </c>
    </row>
    <row r="3" spans="1:12" x14ac:dyDescent="0.25">
      <c r="H3" s="88" t="s">
        <v>3916</v>
      </c>
    </row>
    <row r="5" spans="1:12" x14ac:dyDescent="0.25">
      <c r="A5" s="370"/>
      <c r="B5" s="371"/>
      <c r="C5" s="371"/>
      <c r="E5" s="372"/>
      <c r="F5" s="372"/>
      <c r="G5" s="369"/>
      <c r="H5" s="372" t="s">
        <v>3217</v>
      </c>
    </row>
    <row r="6" spans="1:12" x14ac:dyDescent="0.25">
      <c r="A6" s="370"/>
      <c r="B6" s="371"/>
      <c r="C6" s="371"/>
      <c r="E6" s="372"/>
      <c r="F6" s="372"/>
      <c r="G6" s="369"/>
      <c r="H6" s="372" t="s">
        <v>55</v>
      </c>
    </row>
    <row r="7" spans="1:12" x14ac:dyDescent="0.25">
      <c r="A7" s="370"/>
      <c r="B7" s="371"/>
      <c r="C7" s="371"/>
      <c r="E7" s="372"/>
      <c r="F7" s="372"/>
      <c r="G7" s="369"/>
      <c r="H7" s="372" t="s">
        <v>4402</v>
      </c>
    </row>
    <row r="8" spans="1:12" x14ac:dyDescent="0.25">
      <c r="A8" s="370"/>
      <c r="B8" s="371"/>
      <c r="C8" s="371"/>
      <c r="E8" s="373"/>
      <c r="F8" s="373"/>
      <c r="G8" s="369"/>
      <c r="H8" s="373"/>
    </row>
    <row r="9" spans="1:12" x14ac:dyDescent="0.25">
      <c r="A9" s="944" t="s">
        <v>3218</v>
      </c>
      <c r="B9" s="944"/>
      <c r="C9" s="944"/>
      <c r="D9" s="944"/>
      <c r="E9" s="944"/>
      <c r="F9" s="944"/>
      <c r="G9" s="944"/>
      <c r="H9" s="486"/>
    </row>
    <row r="10" spans="1:12" x14ac:dyDescent="0.25">
      <c r="A10" s="375"/>
      <c r="B10" s="376"/>
      <c r="D10" s="76"/>
      <c r="E10" s="76"/>
      <c r="F10" s="76"/>
      <c r="G10" s="74"/>
      <c r="H10" s="74"/>
    </row>
    <row r="11" spans="1:12" x14ac:dyDescent="0.25">
      <c r="A11" s="945" t="s">
        <v>1</v>
      </c>
      <c r="B11" s="947" t="s">
        <v>1596</v>
      </c>
      <c r="C11" s="949" t="s">
        <v>1597</v>
      </c>
      <c r="D11" s="943" t="s">
        <v>1598</v>
      </c>
      <c r="E11" s="943" t="s">
        <v>1599</v>
      </c>
      <c r="F11" s="951" t="s">
        <v>59</v>
      </c>
      <c r="G11" s="951"/>
      <c r="H11" s="943" t="s">
        <v>1600</v>
      </c>
    </row>
    <row r="12" spans="1:12" ht="76.5" x14ac:dyDescent="0.25">
      <c r="A12" s="946"/>
      <c r="B12" s="948"/>
      <c r="C12" s="950"/>
      <c r="D12" s="943"/>
      <c r="E12" s="943"/>
      <c r="F12" s="17" t="s">
        <v>3219</v>
      </c>
      <c r="G12" s="17" t="s">
        <v>3220</v>
      </c>
      <c r="H12" s="943"/>
      <c r="L12" s="743"/>
    </row>
    <row r="13" spans="1:12" x14ac:dyDescent="0.25">
      <c r="A13" s="80">
        <v>1</v>
      </c>
      <c r="B13" s="82" t="s">
        <v>3221</v>
      </c>
      <c r="C13" s="377" t="s">
        <v>3222</v>
      </c>
      <c r="D13" s="80">
        <v>0.83</v>
      </c>
      <c r="E13" s="378"/>
      <c r="F13" s="315">
        <v>0.8</v>
      </c>
      <c r="G13" s="82">
        <v>1.2</v>
      </c>
      <c r="H13" s="82"/>
    </row>
    <row r="14" spans="1:12" x14ac:dyDescent="0.25">
      <c r="A14" s="80">
        <v>2</v>
      </c>
      <c r="B14" s="82" t="s">
        <v>3223</v>
      </c>
      <c r="C14" s="377" t="s">
        <v>3224</v>
      </c>
      <c r="D14" s="80">
        <v>0.66</v>
      </c>
      <c r="E14" s="378"/>
      <c r="F14" s="315">
        <v>1</v>
      </c>
      <c r="G14" s="82">
        <v>1.2</v>
      </c>
      <c r="H14" s="82"/>
    </row>
    <row r="15" spans="1:12" x14ac:dyDescent="0.25">
      <c r="A15" s="80">
        <v>3</v>
      </c>
      <c r="B15" s="82" t="s">
        <v>3225</v>
      </c>
      <c r="C15" s="377" t="s">
        <v>1636</v>
      </c>
      <c r="D15" s="80">
        <v>0.71</v>
      </c>
      <c r="E15" s="378"/>
      <c r="F15" s="315">
        <v>1</v>
      </c>
      <c r="G15" s="82">
        <v>1.2</v>
      </c>
      <c r="H15" s="82"/>
      <c r="I15" s="368" t="s">
        <v>3254</v>
      </c>
    </row>
    <row r="16" spans="1:12" x14ac:dyDescent="0.25">
      <c r="A16" s="80">
        <v>4</v>
      </c>
      <c r="B16" s="82" t="s">
        <v>7689</v>
      </c>
      <c r="C16" s="377" t="s">
        <v>7690</v>
      </c>
      <c r="D16" s="80">
        <v>0.71</v>
      </c>
      <c r="E16" s="378"/>
      <c r="F16" s="315">
        <v>1</v>
      </c>
      <c r="G16" s="82">
        <v>1.2</v>
      </c>
      <c r="H16" s="82"/>
    </row>
    <row r="17" spans="1:9" x14ac:dyDescent="0.25">
      <c r="A17" s="80">
        <v>5</v>
      </c>
      <c r="B17" s="82" t="s">
        <v>7691</v>
      </c>
      <c r="C17" s="377" t="s">
        <v>7692</v>
      </c>
      <c r="D17" s="80">
        <v>0.71</v>
      </c>
      <c r="E17" s="378"/>
      <c r="F17" s="315">
        <v>1</v>
      </c>
      <c r="G17" s="82">
        <v>1.2</v>
      </c>
      <c r="H17" s="82"/>
    </row>
    <row r="18" spans="1:9" x14ac:dyDescent="0.25">
      <c r="A18" s="80">
        <v>6</v>
      </c>
      <c r="B18" s="82" t="s">
        <v>3226</v>
      </c>
      <c r="C18" s="377" t="s">
        <v>1638</v>
      </c>
      <c r="D18" s="80">
        <v>1.06</v>
      </c>
      <c r="E18" s="378"/>
      <c r="F18" s="315">
        <v>1</v>
      </c>
      <c r="G18" s="82">
        <v>1.2</v>
      </c>
      <c r="H18" s="82"/>
      <c r="I18" s="368" t="s">
        <v>3254</v>
      </c>
    </row>
    <row r="19" spans="1:9" x14ac:dyDescent="0.25">
      <c r="A19" s="80">
        <v>7</v>
      </c>
      <c r="B19" s="82" t="s">
        <v>7693</v>
      </c>
      <c r="C19" s="377" t="s">
        <v>7694</v>
      </c>
      <c r="D19" s="80">
        <v>1.06</v>
      </c>
      <c r="E19" s="378"/>
      <c r="F19" s="315">
        <v>1</v>
      </c>
      <c r="G19" s="82">
        <v>1.2</v>
      </c>
      <c r="H19" s="82"/>
    </row>
    <row r="20" spans="1:9" x14ac:dyDescent="0.25">
      <c r="A20" s="80">
        <v>8</v>
      </c>
      <c r="B20" s="82" t="s">
        <v>7695</v>
      </c>
      <c r="C20" s="377" t="s">
        <v>7696</v>
      </c>
      <c r="D20" s="80">
        <v>1.06</v>
      </c>
      <c r="E20" s="378"/>
      <c r="F20" s="315">
        <v>1</v>
      </c>
      <c r="G20" s="82">
        <v>1.2</v>
      </c>
      <c r="H20" s="82"/>
    </row>
    <row r="21" spans="1:9" x14ac:dyDescent="0.25">
      <c r="A21" s="80">
        <v>9</v>
      </c>
      <c r="B21" s="82" t="s">
        <v>3227</v>
      </c>
      <c r="C21" s="377" t="s">
        <v>3228</v>
      </c>
      <c r="D21" s="379">
        <v>2.94</v>
      </c>
      <c r="E21" s="378">
        <v>0.20050000000000001</v>
      </c>
      <c r="F21" s="315">
        <v>1.004</v>
      </c>
      <c r="G21" s="82">
        <v>1.2</v>
      </c>
      <c r="H21" s="82"/>
    </row>
    <row r="22" spans="1:9" x14ac:dyDescent="0.25">
      <c r="A22" s="80">
        <v>10</v>
      </c>
      <c r="B22" s="82" t="s">
        <v>3229</v>
      </c>
      <c r="C22" s="377" t="s">
        <v>3230</v>
      </c>
      <c r="D22" s="379">
        <v>7.44</v>
      </c>
      <c r="E22" s="378">
        <v>0.22270000000000001</v>
      </c>
      <c r="F22" s="315">
        <v>1</v>
      </c>
      <c r="G22" s="82">
        <v>1.2</v>
      </c>
      <c r="H22" s="82"/>
    </row>
    <row r="23" spans="1:9" x14ac:dyDescent="0.25">
      <c r="A23" s="80">
        <v>11</v>
      </c>
      <c r="B23" s="82" t="s">
        <v>3231</v>
      </c>
      <c r="C23" s="377" t="s">
        <v>3232</v>
      </c>
      <c r="D23" s="379">
        <v>9.2100000000000009</v>
      </c>
      <c r="E23" s="378">
        <v>0.21079999999999999</v>
      </c>
      <c r="F23" s="315">
        <v>1</v>
      </c>
      <c r="G23" s="82">
        <v>1.2</v>
      </c>
      <c r="H23" s="82"/>
    </row>
    <row r="24" spans="1:9" x14ac:dyDescent="0.25">
      <c r="A24" s="80">
        <v>12</v>
      </c>
      <c r="B24" s="82" t="s">
        <v>3233</v>
      </c>
      <c r="C24" s="377" t="s">
        <v>3234</v>
      </c>
      <c r="D24" s="379">
        <v>9.99</v>
      </c>
      <c r="E24" s="378">
        <v>0.2056</v>
      </c>
      <c r="F24" s="315">
        <v>1</v>
      </c>
      <c r="G24" s="82">
        <v>1.2</v>
      </c>
      <c r="H24" s="82"/>
    </row>
    <row r="25" spans="1:9" x14ac:dyDescent="0.25">
      <c r="A25" s="80">
        <v>13</v>
      </c>
      <c r="B25" s="82" t="s">
        <v>3235</v>
      </c>
      <c r="C25" s="377" t="s">
        <v>3236</v>
      </c>
      <c r="D25" s="80">
        <v>0.33</v>
      </c>
      <c r="E25" s="378"/>
      <c r="F25" s="315">
        <v>1</v>
      </c>
      <c r="G25" s="82">
        <v>1.2</v>
      </c>
      <c r="H25" s="82"/>
    </row>
    <row r="26" spans="1:9" x14ac:dyDescent="0.25">
      <c r="A26" s="80">
        <v>14</v>
      </c>
      <c r="B26" s="82" t="s">
        <v>3237</v>
      </c>
      <c r="C26" s="377" t="s">
        <v>3238</v>
      </c>
      <c r="D26" s="80">
        <v>0.38</v>
      </c>
      <c r="E26" s="378"/>
      <c r="F26" s="315">
        <v>1</v>
      </c>
      <c r="G26" s="82">
        <v>1.2</v>
      </c>
      <c r="H26" s="82"/>
    </row>
    <row r="27" spans="1:9" x14ac:dyDescent="0.25">
      <c r="A27" s="80">
        <v>15</v>
      </c>
      <c r="B27" s="82" t="s">
        <v>3239</v>
      </c>
      <c r="C27" s="377" t="s">
        <v>1652</v>
      </c>
      <c r="D27" s="80">
        <v>0.98</v>
      </c>
      <c r="E27" s="378"/>
      <c r="F27" s="315">
        <v>1</v>
      </c>
      <c r="G27" s="82">
        <v>1.2</v>
      </c>
      <c r="H27" s="82"/>
    </row>
    <row r="28" spans="1:9" x14ac:dyDescent="0.25">
      <c r="A28" s="80">
        <v>16</v>
      </c>
      <c r="B28" s="82" t="s">
        <v>3240</v>
      </c>
      <c r="C28" s="377" t="s">
        <v>3241</v>
      </c>
      <c r="D28" s="80">
        <v>0.89</v>
      </c>
      <c r="E28" s="378"/>
      <c r="F28" s="315">
        <v>0.8</v>
      </c>
      <c r="G28" s="82">
        <v>1.2</v>
      </c>
      <c r="H28" s="82"/>
      <c r="I28" s="368" t="s">
        <v>3254</v>
      </c>
    </row>
    <row r="29" spans="1:9" x14ac:dyDescent="0.25">
      <c r="A29" s="80">
        <v>17</v>
      </c>
      <c r="B29" s="82" t="s">
        <v>7697</v>
      </c>
      <c r="C29" s="377" t="s">
        <v>3241</v>
      </c>
      <c r="D29" s="21">
        <v>0.56999999999999995</v>
      </c>
      <c r="E29" s="378"/>
      <c r="F29" s="315">
        <v>1</v>
      </c>
      <c r="G29" s="82">
        <v>1.2</v>
      </c>
      <c r="H29" s="82"/>
    </row>
    <row r="30" spans="1:9" x14ac:dyDescent="0.25">
      <c r="A30" s="80">
        <v>18</v>
      </c>
      <c r="B30" s="82" t="s">
        <v>7698</v>
      </c>
      <c r="C30" s="377" t="s">
        <v>7699</v>
      </c>
      <c r="D30" s="80">
        <v>1.796</v>
      </c>
      <c r="E30" s="378"/>
      <c r="F30" s="315">
        <v>1</v>
      </c>
      <c r="G30" s="82">
        <v>1.2</v>
      </c>
      <c r="H30" s="82"/>
    </row>
    <row r="31" spans="1:9" x14ac:dyDescent="0.25">
      <c r="A31" s="80">
        <v>19</v>
      </c>
      <c r="B31" s="82" t="s">
        <v>3242</v>
      </c>
      <c r="C31" s="377" t="s">
        <v>3243</v>
      </c>
      <c r="D31" s="80">
        <v>0.91</v>
      </c>
      <c r="E31" s="378"/>
      <c r="F31" s="315">
        <v>1</v>
      </c>
      <c r="G31" s="82">
        <v>1.2</v>
      </c>
      <c r="H31" s="82"/>
    </row>
    <row r="32" spans="1:9" x14ac:dyDescent="0.25">
      <c r="A32" s="80">
        <v>20</v>
      </c>
      <c r="B32" s="82" t="s">
        <v>3244</v>
      </c>
      <c r="C32" s="377" t="s">
        <v>3245</v>
      </c>
      <c r="D32" s="80">
        <v>2.41</v>
      </c>
      <c r="E32" s="378"/>
      <c r="F32" s="315">
        <v>1</v>
      </c>
      <c r="G32" s="82">
        <v>1.2</v>
      </c>
      <c r="H32" s="82"/>
    </row>
    <row r="33" spans="1:9" x14ac:dyDescent="0.25">
      <c r="A33" s="80">
        <v>21</v>
      </c>
      <c r="B33" s="82" t="s">
        <v>3246</v>
      </c>
      <c r="C33" s="377" t="s">
        <v>1678</v>
      </c>
      <c r="D33" s="80">
        <v>3.73</v>
      </c>
      <c r="E33" s="378"/>
      <c r="F33" s="315">
        <v>1</v>
      </c>
      <c r="G33" s="82">
        <v>1.2</v>
      </c>
      <c r="H33" s="82"/>
    </row>
    <row r="34" spans="1:9" x14ac:dyDescent="0.25">
      <c r="A34" s="80">
        <v>22</v>
      </c>
      <c r="B34" s="82" t="s">
        <v>3247</v>
      </c>
      <c r="C34" s="377" t="s">
        <v>1680</v>
      </c>
      <c r="D34" s="80">
        <v>0.35</v>
      </c>
      <c r="E34" s="378">
        <v>0.97439999999999993</v>
      </c>
      <c r="F34" s="315">
        <v>1</v>
      </c>
      <c r="G34" s="82">
        <v>1.2</v>
      </c>
      <c r="H34" s="82"/>
    </row>
    <row r="35" spans="1:9" x14ac:dyDescent="0.25">
      <c r="A35" s="80">
        <v>23</v>
      </c>
      <c r="B35" s="82" t="s">
        <v>3248</v>
      </c>
      <c r="C35" s="377" t="s">
        <v>1682</v>
      </c>
      <c r="D35" s="80">
        <v>0.97</v>
      </c>
      <c r="E35" s="378">
        <v>0.96299999999999997</v>
      </c>
      <c r="F35" s="315">
        <v>1</v>
      </c>
      <c r="G35" s="82">
        <v>1.2</v>
      </c>
      <c r="H35" s="82"/>
    </row>
    <row r="36" spans="1:9" x14ac:dyDescent="0.25">
      <c r="A36" s="80">
        <v>24</v>
      </c>
      <c r="B36" s="82" t="s">
        <v>3249</v>
      </c>
      <c r="C36" s="377" t="s">
        <v>1684</v>
      </c>
      <c r="D36" s="80">
        <v>0.97</v>
      </c>
      <c r="E36" s="378">
        <v>0.98269999999999991</v>
      </c>
      <c r="F36" s="315">
        <v>1</v>
      </c>
      <c r="G36" s="82">
        <v>1.2</v>
      </c>
      <c r="H36" s="82"/>
    </row>
    <row r="37" spans="1:9" x14ac:dyDescent="0.25">
      <c r="A37" s="80">
        <v>25</v>
      </c>
      <c r="B37" s="82" t="s">
        <v>3250</v>
      </c>
      <c r="C37" s="377" t="s">
        <v>1686</v>
      </c>
      <c r="D37" s="80">
        <v>1.95</v>
      </c>
      <c r="E37" s="378">
        <v>0.98199999999999998</v>
      </c>
      <c r="F37" s="315">
        <v>1</v>
      </c>
      <c r="G37" s="82">
        <v>1.2</v>
      </c>
      <c r="H37" s="82"/>
    </row>
    <row r="38" spans="1:9" x14ac:dyDescent="0.25">
      <c r="A38" s="80">
        <v>26</v>
      </c>
      <c r="B38" s="82" t="s">
        <v>3251</v>
      </c>
      <c r="C38" s="377" t="s">
        <v>3252</v>
      </c>
      <c r="D38" s="80">
        <v>0.98</v>
      </c>
      <c r="E38" s="378"/>
      <c r="F38" s="315">
        <v>1</v>
      </c>
      <c r="G38" s="82">
        <v>1.2</v>
      </c>
      <c r="H38" s="82"/>
    </row>
    <row r="39" spans="1:9" ht="30" x14ac:dyDescent="0.25">
      <c r="A39" s="80">
        <v>27</v>
      </c>
      <c r="B39" s="82" t="s">
        <v>3253</v>
      </c>
      <c r="C39" s="377" t="s">
        <v>1694</v>
      </c>
      <c r="D39" s="80">
        <v>7.95</v>
      </c>
      <c r="E39" s="378"/>
      <c r="F39" s="315">
        <v>1</v>
      </c>
      <c r="G39" s="82">
        <v>1.2</v>
      </c>
      <c r="H39" s="82"/>
    </row>
    <row r="40" spans="1:9" x14ac:dyDescent="0.25">
      <c r="A40" s="80">
        <v>28</v>
      </c>
      <c r="B40" s="82" t="s">
        <v>3255</v>
      </c>
      <c r="C40" s="377" t="s">
        <v>1696</v>
      </c>
      <c r="D40" s="80">
        <v>14.23</v>
      </c>
      <c r="E40" s="378"/>
      <c r="F40" s="315">
        <v>1</v>
      </c>
      <c r="G40" s="82">
        <v>1.2</v>
      </c>
      <c r="H40" s="82"/>
    </row>
    <row r="41" spans="1:9" x14ac:dyDescent="0.25">
      <c r="A41" s="80">
        <v>29</v>
      </c>
      <c r="B41" s="82" t="s">
        <v>3256</v>
      </c>
      <c r="C41" s="377" t="s">
        <v>1698</v>
      </c>
      <c r="D41" s="80">
        <v>10.34</v>
      </c>
      <c r="E41" s="378"/>
      <c r="F41" s="315">
        <v>1</v>
      </c>
      <c r="G41" s="82">
        <v>1.2</v>
      </c>
      <c r="H41" s="82"/>
    </row>
    <row r="42" spans="1:9" x14ac:dyDescent="0.25">
      <c r="A42" s="80">
        <v>30</v>
      </c>
      <c r="B42" s="82" t="s">
        <v>3257</v>
      </c>
      <c r="C42" s="377" t="s">
        <v>3258</v>
      </c>
      <c r="D42" s="80">
        <v>1.38</v>
      </c>
      <c r="E42" s="378"/>
      <c r="F42" s="315">
        <v>1</v>
      </c>
      <c r="G42" s="82">
        <v>1.2</v>
      </c>
      <c r="H42" s="82"/>
    </row>
    <row r="43" spans="1:9" x14ac:dyDescent="0.25">
      <c r="A43" s="80">
        <v>31</v>
      </c>
      <c r="B43" s="82" t="s">
        <v>3259</v>
      </c>
      <c r="C43" s="377" t="s">
        <v>3260</v>
      </c>
      <c r="D43" s="80">
        <v>2.09</v>
      </c>
      <c r="E43" s="378"/>
      <c r="F43" s="315">
        <v>1</v>
      </c>
      <c r="G43" s="82">
        <v>1.2</v>
      </c>
      <c r="H43" s="82"/>
      <c r="I43" s="368" t="s">
        <v>3254</v>
      </c>
    </row>
    <row r="44" spans="1:9" x14ac:dyDescent="0.25">
      <c r="A44" s="80">
        <v>32</v>
      </c>
      <c r="B44" s="82" t="s">
        <v>7700</v>
      </c>
      <c r="C44" s="377" t="s">
        <v>7701</v>
      </c>
      <c r="D44" s="80">
        <v>2.09</v>
      </c>
      <c r="E44" s="378"/>
      <c r="F44" s="315">
        <v>1</v>
      </c>
      <c r="G44" s="82">
        <v>1.2</v>
      </c>
      <c r="H44" s="82"/>
    </row>
    <row r="45" spans="1:9" x14ac:dyDescent="0.25">
      <c r="A45" s="80">
        <v>33</v>
      </c>
      <c r="B45" s="82" t="s">
        <v>7702</v>
      </c>
      <c r="C45" s="377" t="s">
        <v>7703</v>
      </c>
      <c r="D45" s="80">
        <v>2.09</v>
      </c>
      <c r="E45" s="378"/>
      <c r="F45" s="315">
        <v>1</v>
      </c>
      <c r="G45" s="82">
        <v>1.2</v>
      </c>
      <c r="H45" s="82"/>
    </row>
    <row r="46" spans="1:9" x14ac:dyDescent="0.25">
      <c r="A46" s="80">
        <v>34</v>
      </c>
      <c r="B46" s="82" t="s">
        <v>3261</v>
      </c>
      <c r="C46" s="377" t="s">
        <v>3262</v>
      </c>
      <c r="D46" s="80">
        <v>1.6</v>
      </c>
      <c r="E46" s="378"/>
      <c r="F46" s="315">
        <v>1</v>
      </c>
      <c r="G46" s="82">
        <v>1.2</v>
      </c>
      <c r="H46" s="82"/>
      <c r="I46" s="368" t="s">
        <v>3254</v>
      </c>
    </row>
    <row r="47" spans="1:9" x14ac:dyDescent="0.25">
      <c r="A47" s="80">
        <v>35</v>
      </c>
      <c r="B47" s="82" t="s">
        <v>7704</v>
      </c>
      <c r="C47" s="377" t="s">
        <v>7705</v>
      </c>
      <c r="D47" s="80">
        <v>1.6</v>
      </c>
      <c r="E47" s="378"/>
      <c r="F47" s="315">
        <v>1</v>
      </c>
      <c r="G47" s="82">
        <v>1.2</v>
      </c>
      <c r="H47" s="82"/>
    </row>
    <row r="48" spans="1:9" x14ac:dyDescent="0.25">
      <c r="A48" s="80">
        <v>36</v>
      </c>
      <c r="B48" s="82" t="s">
        <v>7706</v>
      </c>
      <c r="C48" s="377" t="s">
        <v>7707</v>
      </c>
      <c r="D48" s="80">
        <v>1.6</v>
      </c>
      <c r="E48" s="378"/>
      <c r="F48" s="315">
        <v>1</v>
      </c>
      <c r="G48" s="82">
        <v>1.2</v>
      </c>
      <c r="H48" s="82"/>
    </row>
    <row r="49" spans="1:9" x14ac:dyDescent="0.25">
      <c r="A49" s="80">
        <v>37</v>
      </c>
      <c r="B49" s="82" t="s">
        <v>3263</v>
      </c>
      <c r="C49" s="377" t="s">
        <v>1736</v>
      </c>
      <c r="D49" s="80">
        <v>1.49</v>
      </c>
      <c r="E49" s="378"/>
      <c r="F49" s="315">
        <v>1</v>
      </c>
      <c r="G49" s="82">
        <v>1.2</v>
      </c>
      <c r="H49" s="82"/>
    </row>
    <row r="50" spans="1:9" x14ac:dyDescent="0.25">
      <c r="A50" s="80">
        <v>38</v>
      </c>
      <c r="B50" s="82" t="s">
        <v>3264</v>
      </c>
      <c r="C50" s="377" t="s">
        <v>3265</v>
      </c>
      <c r="D50" s="80">
        <v>1.36</v>
      </c>
      <c r="E50" s="378"/>
      <c r="F50" s="315">
        <v>1</v>
      </c>
      <c r="G50" s="82">
        <v>1.2</v>
      </c>
      <c r="H50" s="82"/>
    </row>
    <row r="51" spans="1:9" x14ac:dyDescent="0.25">
      <c r="A51" s="80">
        <v>39</v>
      </c>
      <c r="B51" s="82" t="s">
        <v>3266</v>
      </c>
      <c r="C51" s="377" t="s">
        <v>3267</v>
      </c>
      <c r="D51" s="80">
        <v>0.97</v>
      </c>
      <c r="E51" s="378"/>
      <c r="F51" s="315">
        <v>1</v>
      </c>
      <c r="G51" s="82">
        <v>1.2</v>
      </c>
      <c r="H51" s="82"/>
      <c r="I51" s="380"/>
    </row>
    <row r="52" spans="1:9" x14ac:dyDescent="0.25">
      <c r="A52" s="80">
        <v>40</v>
      </c>
      <c r="B52" s="461" t="s">
        <v>3268</v>
      </c>
      <c r="C52" s="381" t="s">
        <v>3269</v>
      </c>
      <c r="D52" s="80">
        <v>1.1599999999999999</v>
      </c>
      <c r="E52" s="378"/>
      <c r="F52" s="315">
        <v>1</v>
      </c>
      <c r="G52" s="82">
        <v>1.2</v>
      </c>
      <c r="H52" s="82"/>
    </row>
    <row r="53" spans="1:9" x14ac:dyDescent="0.25">
      <c r="A53" s="80">
        <v>41</v>
      </c>
      <c r="B53" s="82" t="s">
        <v>3270</v>
      </c>
      <c r="C53" s="377" t="s">
        <v>3271</v>
      </c>
      <c r="D53" s="80">
        <v>0.97</v>
      </c>
      <c r="E53" s="378"/>
      <c r="F53" s="315">
        <v>1</v>
      </c>
      <c r="G53" s="82">
        <v>1.2</v>
      </c>
      <c r="H53" s="82"/>
    </row>
    <row r="54" spans="1:9" x14ac:dyDescent="0.25">
      <c r="A54" s="80">
        <v>42</v>
      </c>
      <c r="B54" s="82" t="s">
        <v>3272</v>
      </c>
      <c r="C54" s="377" t="s">
        <v>3273</v>
      </c>
      <c r="D54" s="80">
        <v>0.52</v>
      </c>
      <c r="E54" s="378"/>
      <c r="F54" s="315">
        <v>1</v>
      </c>
      <c r="G54" s="82">
        <v>1.2</v>
      </c>
      <c r="H54" s="82"/>
    </row>
    <row r="55" spans="1:9" x14ac:dyDescent="0.25">
      <c r="A55" s="80">
        <v>43</v>
      </c>
      <c r="B55" s="82" t="s">
        <v>3274</v>
      </c>
      <c r="C55" s="377" t="s">
        <v>1768</v>
      </c>
      <c r="D55" s="80">
        <v>0.65</v>
      </c>
      <c r="E55" s="378"/>
      <c r="F55" s="315">
        <v>1</v>
      </c>
      <c r="G55" s="82">
        <v>1.2</v>
      </c>
      <c r="H55" s="82"/>
    </row>
    <row r="56" spans="1:9" x14ac:dyDescent="0.25">
      <c r="A56" s="80">
        <v>44</v>
      </c>
      <c r="B56" s="82" t="s">
        <v>7708</v>
      </c>
      <c r="C56" s="377" t="s">
        <v>7709</v>
      </c>
      <c r="D56" s="80">
        <v>4.16</v>
      </c>
      <c r="E56" s="378">
        <v>1.01E-2</v>
      </c>
      <c r="F56" s="315">
        <v>1</v>
      </c>
      <c r="G56" s="82">
        <v>1.2</v>
      </c>
      <c r="H56" s="82" t="s">
        <v>3275</v>
      </c>
      <c r="I56" s="368" t="s">
        <v>3254</v>
      </c>
    </row>
    <row r="57" spans="1:9" x14ac:dyDescent="0.25">
      <c r="A57" s="80">
        <v>45</v>
      </c>
      <c r="B57" s="82" t="s">
        <v>7710</v>
      </c>
      <c r="C57" s="377" t="s">
        <v>7711</v>
      </c>
      <c r="D57" s="80">
        <v>5.0279999999999996</v>
      </c>
      <c r="E57" s="378">
        <v>8.6317450922363606E-2</v>
      </c>
      <c r="F57" s="315">
        <v>1</v>
      </c>
      <c r="G57" s="82">
        <v>1.2</v>
      </c>
      <c r="H57" s="82" t="s">
        <v>3275</v>
      </c>
    </row>
    <row r="58" spans="1:9" x14ac:dyDescent="0.25">
      <c r="A58" s="80">
        <v>46</v>
      </c>
      <c r="B58" s="82" t="s">
        <v>7712</v>
      </c>
      <c r="C58" s="377" t="s">
        <v>7713</v>
      </c>
      <c r="D58" s="80">
        <v>0.57199999999999995</v>
      </c>
      <c r="E58" s="378">
        <v>0.72306301060299594</v>
      </c>
      <c r="F58" s="315">
        <v>1</v>
      </c>
      <c r="G58" s="82">
        <v>1.2</v>
      </c>
      <c r="H58" s="82" t="s">
        <v>3275</v>
      </c>
    </row>
    <row r="59" spans="1:9" x14ac:dyDescent="0.25">
      <c r="A59" s="80">
        <v>47</v>
      </c>
      <c r="B59" s="82" t="s">
        <v>7714</v>
      </c>
      <c r="C59" s="377" t="s">
        <v>7715</v>
      </c>
      <c r="D59" s="80">
        <v>5.1959999999999997</v>
      </c>
      <c r="E59" s="378">
        <v>8.3555115134333224E-2</v>
      </c>
      <c r="F59" s="315">
        <v>1</v>
      </c>
      <c r="G59" s="82">
        <v>1.2</v>
      </c>
      <c r="H59" s="82" t="s">
        <v>3275</v>
      </c>
    </row>
    <row r="60" spans="1:9" x14ac:dyDescent="0.25">
      <c r="A60" s="80">
        <v>48</v>
      </c>
      <c r="B60" s="82" t="s">
        <v>7716</v>
      </c>
      <c r="C60" s="377" t="s">
        <v>7717</v>
      </c>
      <c r="D60" s="80">
        <v>2.948</v>
      </c>
      <c r="E60" s="378">
        <v>0.14653241915338927</v>
      </c>
      <c r="F60" s="315">
        <v>1</v>
      </c>
      <c r="G60" s="82">
        <v>1.2</v>
      </c>
      <c r="H60" s="82" t="s">
        <v>3275</v>
      </c>
    </row>
    <row r="61" spans="1:9" x14ac:dyDescent="0.25">
      <c r="A61" s="80">
        <v>49</v>
      </c>
      <c r="B61" s="82" t="s">
        <v>7718</v>
      </c>
      <c r="C61" s="377" t="s">
        <v>7719</v>
      </c>
      <c r="D61" s="80">
        <v>4.415</v>
      </c>
      <c r="E61" s="378">
        <v>9.8216667802550214E-2</v>
      </c>
      <c r="F61" s="315">
        <v>1</v>
      </c>
      <c r="G61" s="82">
        <v>1.2</v>
      </c>
      <c r="H61" s="82" t="s">
        <v>3275</v>
      </c>
    </row>
    <row r="62" spans="1:9" x14ac:dyDescent="0.25">
      <c r="A62" s="80">
        <v>50</v>
      </c>
      <c r="B62" s="82" t="s">
        <v>7720</v>
      </c>
      <c r="C62" s="377" t="s">
        <v>7721</v>
      </c>
      <c r="D62" s="80">
        <v>6.9119999999999999</v>
      </c>
      <c r="E62" s="378">
        <v>6.2909474021796322E-2</v>
      </c>
      <c r="F62" s="315">
        <v>1</v>
      </c>
      <c r="G62" s="82">
        <v>1.2</v>
      </c>
      <c r="H62" s="82" t="s">
        <v>3275</v>
      </c>
    </row>
    <row r="63" spans="1:9" x14ac:dyDescent="0.25">
      <c r="A63" s="80">
        <v>51</v>
      </c>
      <c r="B63" s="82" t="s">
        <v>7722</v>
      </c>
      <c r="C63" s="377" t="s">
        <v>3276</v>
      </c>
      <c r="D63" s="80">
        <v>5.39</v>
      </c>
      <c r="E63" s="378">
        <v>5.3E-3</v>
      </c>
      <c r="F63" s="315">
        <v>1</v>
      </c>
      <c r="G63" s="82">
        <v>1.2</v>
      </c>
      <c r="H63" s="82" t="s">
        <v>3275</v>
      </c>
      <c r="I63" s="368" t="s">
        <v>3254</v>
      </c>
    </row>
    <row r="64" spans="1:9" x14ac:dyDescent="0.25">
      <c r="A64" s="80">
        <v>52</v>
      </c>
      <c r="B64" s="82" t="s">
        <v>7723</v>
      </c>
      <c r="C64" s="377" t="s">
        <v>7724</v>
      </c>
      <c r="D64" s="80">
        <v>2.9</v>
      </c>
      <c r="E64" s="378">
        <v>0.14893617021276595</v>
      </c>
      <c r="F64" s="315">
        <v>1</v>
      </c>
      <c r="G64" s="82">
        <v>1.2</v>
      </c>
      <c r="H64" s="82" t="s">
        <v>3275</v>
      </c>
    </row>
    <row r="65" spans="1:9" x14ac:dyDescent="0.25">
      <c r="A65" s="80">
        <v>53</v>
      </c>
      <c r="B65" s="82" t="s">
        <v>7725</v>
      </c>
      <c r="C65" s="377" t="s">
        <v>7726</v>
      </c>
      <c r="D65" s="80">
        <v>3.9489999999999998</v>
      </c>
      <c r="E65" s="378">
        <v>0.10971993203633923</v>
      </c>
      <c r="F65" s="315">
        <v>1</v>
      </c>
      <c r="G65" s="82">
        <v>1.2</v>
      </c>
      <c r="H65" s="82" t="s">
        <v>3275</v>
      </c>
    </row>
    <row r="66" spans="1:9" x14ac:dyDescent="0.25">
      <c r="A66" s="80">
        <v>54</v>
      </c>
      <c r="B66" s="82" t="s">
        <v>7727</v>
      </c>
      <c r="C66" s="377" t="s">
        <v>7728</v>
      </c>
      <c r="D66" s="80">
        <v>6.4450000000000003</v>
      </c>
      <c r="E66" s="378">
        <v>6.7438159208006249E-2</v>
      </c>
      <c r="F66" s="315">
        <v>1</v>
      </c>
      <c r="G66" s="82">
        <v>1.2</v>
      </c>
      <c r="H66" s="82" t="s">
        <v>3275</v>
      </c>
    </row>
    <row r="67" spans="1:9" x14ac:dyDescent="0.25">
      <c r="A67" s="80">
        <v>55</v>
      </c>
      <c r="B67" s="82" t="s">
        <v>7729</v>
      </c>
      <c r="C67" s="377" t="s">
        <v>7730</v>
      </c>
      <c r="D67" s="80">
        <v>3.0670000000000002</v>
      </c>
      <c r="E67" s="378">
        <v>0.14089882932664477</v>
      </c>
      <c r="F67" s="315">
        <v>1</v>
      </c>
      <c r="G67" s="82">
        <v>1.2</v>
      </c>
      <c r="H67" s="82" t="s">
        <v>3275</v>
      </c>
    </row>
    <row r="68" spans="1:9" x14ac:dyDescent="0.25">
      <c r="A68" s="80">
        <v>56</v>
      </c>
      <c r="B68" s="82" t="s">
        <v>7731</v>
      </c>
      <c r="C68" s="377" t="s">
        <v>7732</v>
      </c>
      <c r="D68" s="80">
        <v>4.1159999999999997</v>
      </c>
      <c r="E68" s="378">
        <v>0.10529508315283082</v>
      </c>
      <c r="F68" s="315">
        <v>1</v>
      </c>
      <c r="G68" s="82">
        <v>1.2</v>
      </c>
      <c r="H68" s="82" t="s">
        <v>3275</v>
      </c>
    </row>
    <row r="69" spans="1:9" x14ac:dyDescent="0.25">
      <c r="A69" s="80">
        <v>57</v>
      </c>
      <c r="B69" s="82" t="s">
        <v>7733</v>
      </c>
      <c r="C69" s="377" t="s">
        <v>7734</v>
      </c>
      <c r="D69" s="80">
        <v>6.6130000000000004</v>
      </c>
      <c r="E69" s="378">
        <v>6.5740145508361533E-2</v>
      </c>
      <c r="F69" s="315">
        <v>1</v>
      </c>
      <c r="G69" s="82">
        <v>1.2</v>
      </c>
      <c r="H69" s="82" t="s">
        <v>3275</v>
      </c>
    </row>
    <row r="70" spans="1:9" x14ac:dyDescent="0.25">
      <c r="A70" s="80">
        <v>58</v>
      </c>
      <c r="B70" s="82" t="s">
        <v>7735</v>
      </c>
      <c r="C70" s="377" t="s">
        <v>3277</v>
      </c>
      <c r="D70" s="80">
        <v>5.77</v>
      </c>
      <c r="E70" s="378">
        <v>6.1999999999999998E-3</v>
      </c>
      <c r="F70" s="315">
        <v>1</v>
      </c>
      <c r="G70" s="82">
        <v>1.2</v>
      </c>
      <c r="H70" s="82" t="s">
        <v>3275</v>
      </c>
      <c r="I70" s="368" t="s">
        <v>3254</v>
      </c>
    </row>
    <row r="71" spans="1:9" x14ac:dyDescent="0.25">
      <c r="A71" s="80">
        <v>59</v>
      </c>
      <c r="B71" s="82" t="s">
        <v>7736</v>
      </c>
      <c r="C71" s="377" t="s">
        <v>7737</v>
      </c>
      <c r="D71" s="80">
        <v>7.55</v>
      </c>
      <c r="E71" s="378">
        <v>5.7613168724279837E-2</v>
      </c>
      <c r="F71" s="315">
        <v>1</v>
      </c>
      <c r="G71" s="82">
        <v>1.2</v>
      </c>
      <c r="H71" s="82" t="s">
        <v>3275</v>
      </c>
    </row>
    <row r="72" spans="1:9" x14ac:dyDescent="0.25">
      <c r="A72" s="80">
        <v>60</v>
      </c>
      <c r="B72" s="82" t="s">
        <v>7738</v>
      </c>
      <c r="C72" s="377" t="s">
        <v>7739</v>
      </c>
      <c r="D72" s="80">
        <v>0.57199999999999995</v>
      </c>
      <c r="E72" s="378">
        <v>0.72306301060299594</v>
      </c>
      <c r="F72" s="315">
        <v>1</v>
      </c>
      <c r="G72" s="82">
        <v>1.2</v>
      </c>
      <c r="H72" s="82" t="s">
        <v>3275</v>
      </c>
    </row>
    <row r="73" spans="1:9" x14ac:dyDescent="0.25">
      <c r="A73" s="80">
        <v>61</v>
      </c>
      <c r="B73" s="82" t="s">
        <v>7740</v>
      </c>
      <c r="C73" s="377" t="s">
        <v>7741</v>
      </c>
      <c r="D73" s="80">
        <v>7.718</v>
      </c>
      <c r="E73" s="378">
        <v>5.6369314915692213E-2</v>
      </c>
      <c r="F73" s="315">
        <v>1</v>
      </c>
      <c r="G73" s="82">
        <v>1.2</v>
      </c>
      <c r="H73" s="82" t="s">
        <v>3275</v>
      </c>
    </row>
    <row r="74" spans="1:9" x14ac:dyDescent="0.25">
      <c r="A74" s="80">
        <v>62</v>
      </c>
      <c r="B74" s="82" t="s">
        <v>7742</v>
      </c>
      <c r="C74" s="377" t="s">
        <v>7743</v>
      </c>
      <c r="D74" s="80">
        <v>3.9990000000000001</v>
      </c>
      <c r="E74" s="378">
        <v>0.10835867687987442</v>
      </c>
      <c r="F74" s="315">
        <v>1</v>
      </c>
      <c r="G74" s="82">
        <v>1.2</v>
      </c>
      <c r="H74" s="82" t="s">
        <v>3275</v>
      </c>
    </row>
    <row r="75" spans="1:9" x14ac:dyDescent="0.25">
      <c r="A75" s="80">
        <v>63</v>
      </c>
      <c r="B75" s="82" t="s">
        <v>7744</v>
      </c>
      <c r="C75" s="377" t="s">
        <v>7745</v>
      </c>
      <c r="D75" s="80">
        <v>4.4169999999999998</v>
      </c>
      <c r="E75" s="378">
        <v>9.8174691260230929E-2</v>
      </c>
      <c r="F75" s="315">
        <v>1</v>
      </c>
      <c r="G75" s="82">
        <v>1.2</v>
      </c>
      <c r="H75" s="82" t="s">
        <v>3275</v>
      </c>
    </row>
    <row r="76" spans="1:9" x14ac:dyDescent="0.25">
      <c r="A76" s="80">
        <v>64</v>
      </c>
      <c r="B76" s="82" t="s">
        <v>7746</v>
      </c>
      <c r="C76" s="377" t="s">
        <v>7747</v>
      </c>
      <c r="D76" s="80">
        <v>7.9619999999999997</v>
      </c>
      <c r="E76" s="378">
        <v>5.464469271384529E-2</v>
      </c>
      <c r="F76" s="315">
        <v>1</v>
      </c>
      <c r="G76" s="82">
        <v>1.2</v>
      </c>
      <c r="H76" s="82" t="s">
        <v>3275</v>
      </c>
    </row>
    <row r="77" spans="1:9" x14ac:dyDescent="0.25">
      <c r="A77" s="80">
        <v>65</v>
      </c>
      <c r="B77" s="82" t="s">
        <v>7748</v>
      </c>
      <c r="C77" s="377" t="s">
        <v>3278</v>
      </c>
      <c r="D77" s="80">
        <v>7.65</v>
      </c>
      <c r="E77" s="378">
        <v>5.7000000000000002E-3</v>
      </c>
      <c r="F77" s="315">
        <v>1</v>
      </c>
      <c r="G77" s="82">
        <v>1.2</v>
      </c>
      <c r="H77" s="82" t="s">
        <v>3275</v>
      </c>
      <c r="I77" s="368" t="s">
        <v>3254</v>
      </c>
    </row>
    <row r="78" spans="1:9" x14ac:dyDescent="0.25">
      <c r="A78" s="80">
        <v>66</v>
      </c>
      <c r="B78" s="82" t="s">
        <v>7749</v>
      </c>
      <c r="C78" s="377" t="s">
        <v>7750</v>
      </c>
      <c r="D78" s="80">
        <v>3.9489999999999998</v>
      </c>
      <c r="E78" s="378">
        <v>0.10971993203633923</v>
      </c>
      <c r="F78" s="315">
        <v>1</v>
      </c>
      <c r="G78" s="82">
        <v>1.2</v>
      </c>
      <c r="H78" s="82" t="s">
        <v>3275</v>
      </c>
    </row>
    <row r="79" spans="1:9" x14ac:dyDescent="0.25">
      <c r="A79" s="80">
        <v>67</v>
      </c>
      <c r="B79" s="82" t="s">
        <v>7751</v>
      </c>
      <c r="C79" s="377" t="s">
        <v>7752</v>
      </c>
      <c r="D79" s="80">
        <v>5.0279999999999996</v>
      </c>
      <c r="E79" s="378">
        <v>8.6317450922363606E-2</v>
      </c>
      <c r="F79" s="315">
        <v>1</v>
      </c>
      <c r="G79" s="82">
        <v>1.2</v>
      </c>
      <c r="H79" s="82" t="s">
        <v>3275</v>
      </c>
    </row>
    <row r="80" spans="1:9" x14ac:dyDescent="0.25">
      <c r="A80" s="80">
        <v>68</v>
      </c>
      <c r="B80" s="82" t="s">
        <v>7753</v>
      </c>
      <c r="C80" s="377" t="s">
        <v>7754</v>
      </c>
      <c r="D80" s="80">
        <v>8.5739999999999998</v>
      </c>
      <c r="E80" s="378">
        <v>5.0763335528243261E-2</v>
      </c>
      <c r="F80" s="315">
        <v>1</v>
      </c>
      <c r="G80" s="82">
        <v>1.2</v>
      </c>
      <c r="H80" s="82" t="s">
        <v>3275</v>
      </c>
    </row>
    <row r="81" spans="1:9" x14ac:dyDescent="0.25">
      <c r="A81" s="80">
        <v>69</v>
      </c>
      <c r="B81" s="82" t="s">
        <v>7755</v>
      </c>
      <c r="C81" s="377" t="s">
        <v>7756</v>
      </c>
      <c r="D81" s="80">
        <v>4.1159999999999997</v>
      </c>
      <c r="E81" s="378">
        <v>0.10529508315283082</v>
      </c>
      <c r="F81" s="315">
        <v>1</v>
      </c>
      <c r="G81" s="82">
        <v>1.2</v>
      </c>
      <c r="H81" s="82" t="s">
        <v>3275</v>
      </c>
    </row>
    <row r="82" spans="1:9" x14ac:dyDescent="0.25">
      <c r="A82" s="80">
        <v>70</v>
      </c>
      <c r="B82" s="82" t="s">
        <v>7757</v>
      </c>
      <c r="C82" s="377" t="s">
        <v>7758</v>
      </c>
      <c r="D82" s="80">
        <v>5.1959999999999997</v>
      </c>
      <c r="E82" s="378">
        <v>8.3555115134333224E-2</v>
      </c>
      <c r="F82" s="315">
        <v>1</v>
      </c>
      <c r="G82" s="82">
        <v>1.2</v>
      </c>
      <c r="H82" s="82" t="s">
        <v>3275</v>
      </c>
    </row>
    <row r="83" spans="1:9" x14ac:dyDescent="0.25">
      <c r="A83" s="80">
        <v>71</v>
      </c>
      <c r="B83" s="82" t="s">
        <v>7759</v>
      </c>
      <c r="C83" s="377" t="s">
        <v>7760</v>
      </c>
      <c r="D83" s="80">
        <v>8.7409999999999997</v>
      </c>
      <c r="E83" s="378">
        <v>4.9795186233901667E-2</v>
      </c>
      <c r="F83" s="315">
        <v>1</v>
      </c>
      <c r="G83" s="82">
        <v>1.2</v>
      </c>
      <c r="H83" s="82" t="s">
        <v>3275</v>
      </c>
    </row>
    <row r="84" spans="1:9" x14ac:dyDescent="0.25">
      <c r="A84" s="80">
        <v>72</v>
      </c>
      <c r="B84" s="566" t="s">
        <v>7761</v>
      </c>
      <c r="C84" s="20" t="s">
        <v>7762</v>
      </c>
      <c r="D84" s="19">
        <v>9.58</v>
      </c>
      <c r="E84" s="744">
        <v>4.3E-3</v>
      </c>
      <c r="F84" s="315">
        <v>1</v>
      </c>
      <c r="G84" s="82">
        <v>1.2</v>
      </c>
      <c r="H84" s="82" t="s">
        <v>3275</v>
      </c>
    </row>
    <row r="85" spans="1:9" x14ac:dyDescent="0.25">
      <c r="A85" s="80">
        <v>73</v>
      </c>
      <c r="B85" s="566" t="s">
        <v>7763</v>
      </c>
      <c r="C85" s="20" t="s">
        <v>7764</v>
      </c>
      <c r="D85" s="19">
        <v>13.1</v>
      </c>
      <c r="E85" s="744">
        <v>3.0000000000000001E-3</v>
      </c>
      <c r="F85" s="315">
        <v>1</v>
      </c>
      <c r="G85" s="82">
        <v>1.2</v>
      </c>
      <c r="H85" s="82" t="s">
        <v>3275</v>
      </c>
      <c r="I85" s="368" t="s">
        <v>3254</v>
      </c>
    </row>
    <row r="86" spans="1:9" x14ac:dyDescent="0.25">
      <c r="A86" s="80">
        <v>74</v>
      </c>
      <c r="B86" s="566" t="s">
        <v>7765</v>
      </c>
      <c r="C86" s="745" t="s">
        <v>7766</v>
      </c>
      <c r="D86" s="19">
        <v>3.9489999999999998</v>
      </c>
      <c r="E86" s="744">
        <v>0.10971993203633923</v>
      </c>
      <c r="F86" s="315">
        <v>1</v>
      </c>
      <c r="G86" s="82">
        <v>1.2</v>
      </c>
      <c r="H86" s="82" t="s">
        <v>3275</v>
      </c>
    </row>
    <row r="87" spans="1:9" x14ac:dyDescent="0.25">
      <c r="A87" s="80">
        <v>75</v>
      </c>
      <c r="B87" s="566" t="s">
        <v>7767</v>
      </c>
      <c r="C87" s="745" t="s">
        <v>7768</v>
      </c>
      <c r="D87" s="19">
        <v>11.122999999999999</v>
      </c>
      <c r="E87" s="744">
        <v>3.9162631330485496E-2</v>
      </c>
      <c r="F87" s="315">
        <v>1</v>
      </c>
      <c r="G87" s="82">
        <v>1.2</v>
      </c>
      <c r="H87" s="82" t="s">
        <v>3275</v>
      </c>
    </row>
    <row r="88" spans="1:9" x14ac:dyDescent="0.25">
      <c r="A88" s="80">
        <v>76</v>
      </c>
      <c r="B88" s="566" t="s">
        <v>7769</v>
      </c>
      <c r="C88" s="745" t="s">
        <v>7770</v>
      </c>
      <c r="D88" s="19">
        <v>14.669</v>
      </c>
      <c r="E88" s="744">
        <v>2.9718865476366662E-2</v>
      </c>
      <c r="F88" s="315">
        <v>1</v>
      </c>
      <c r="G88" s="82">
        <v>1.2</v>
      </c>
      <c r="H88" s="82" t="s">
        <v>3275</v>
      </c>
    </row>
    <row r="89" spans="1:9" x14ac:dyDescent="0.25">
      <c r="A89" s="80">
        <v>77</v>
      </c>
      <c r="B89" s="566" t="s">
        <v>7771</v>
      </c>
      <c r="C89" s="745" t="s">
        <v>7772</v>
      </c>
      <c r="D89" s="19">
        <v>4.1159999999999997</v>
      </c>
      <c r="E89" s="744">
        <v>0.10529508315283082</v>
      </c>
      <c r="F89" s="315">
        <v>1</v>
      </c>
      <c r="G89" s="82">
        <v>1.2</v>
      </c>
      <c r="H89" s="82" t="s">
        <v>3275</v>
      </c>
    </row>
    <row r="90" spans="1:9" x14ac:dyDescent="0.25">
      <c r="A90" s="80">
        <v>78</v>
      </c>
      <c r="B90" s="566" t="s">
        <v>7773</v>
      </c>
      <c r="C90" s="745" t="s">
        <v>7774</v>
      </c>
      <c r="D90" s="19">
        <v>11.291</v>
      </c>
      <c r="E90" s="744">
        <v>3.858389236555073E-2</v>
      </c>
      <c r="F90" s="315">
        <v>1</v>
      </c>
      <c r="G90" s="82">
        <v>1.2</v>
      </c>
      <c r="H90" s="82" t="s">
        <v>3275</v>
      </c>
    </row>
    <row r="91" spans="1:9" x14ac:dyDescent="0.25">
      <c r="A91" s="80">
        <v>79</v>
      </c>
      <c r="B91" s="566" t="s">
        <v>7775</v>
      </c>
      <c r="C91" s="745" t="s">
        <v>7776</v>
      </c>
      <c r="D91" s="19">
        <v>14.836</v>
      </c>
      <c r="E91" s="744">
        <v>2.9384398036511012E-2</v>
      </c>
      <c r="F91" s="315">
        <v>1</v>
      </c>
      <c r="G91" s="82">
        <v>1.2</v>
      </c>
      <c r="H91" s="82" t="s">
        <v>3275</v>
      </c>
    </row>
    <row r="92" spans="1:9" x14ac:dyDescent="0.25">
      <c r="A92" s="80">
        <v>80</v>
      </c>
      <c r="B92" s="82" t="s">
        <v>3279</v>
      </c>
      <c r="C92" s="377" t="s">
        <v>3280</v>
      </c>
      <c r="D92" s="80">
        <v>1.01</v>
      </c>
      <c r="E92" s="378">
        <v>0.90549999999999997</v>
      </c>
      <c r="F92" s="315">
        <v>0.8</v>
      </c>
      <c r="G92" s="82">
        <v>1.2</v>
      </c>
      <c r="H92" s="82" t="s">
        <v>2929</v>
      </c>
      <c r="I92" s="368" t="s">
        <v>3254</v>
      </c>
    </row>
    <row r="93" spans="1:9" x14ac:dyDescent="0.25">
      <c r="A93" s="80">
        <v>81</v>
      </c>
      <c r="B93" s="82" t="s">
        <v>3281</v>
      </c>
      <c r="C93" s="377" t="s">
        <v>3282</v>
      </c>
      <c r="D93" s="80">
        <v>0.55200000000000005</v>
      </c>
      <c r="E93" s="378">
        <v>0.74757281553398058</v>
      </c>
      <c r="F93" s="315">
        <v>1</v>
      </c>
      <c r="G93" s="82">
        <v>1.2</v>
      </c>
      <c r="H93" s="82" t="s">
        <v>2929</v>
      </c>
    </row>
    <row r="94" spans="1:9" x14ac:dyDescent="0.25">
      <c r="A94" s="80">
        <v>82</v>
      </c>
      <c r="B94" s="82" t="s">
        <v>3283</v>
      </c>
      <c r="C94" s="377" t="s">
        <v>3284</v>
      </c>
      <c r="D94" s="80">
        <v>0.47099999999999997</v>
      </c>
      <c r="E94" s="378">
        <v>0.86809470124013532</v>
      </c>
      <c r="F94" s="315">
        <v>1</v>
      </c>
      <c r="G94" s="82">
        <v>1.2</v>
      </c>
      <c r="H94" s="82" t="s">
        <v>2929</v>
      </c>
    </row>
    <row r="95" spans="1:9" x14ac:dyDescent="0.25">
      <c r="A95" s="80">
        <v>83</v>
      </c>
      <c r="B95" s="82" t="s">
        <v>3285</v>
      </c>
      <c r="C95" s="377" t="s">
        <v>3286</v>
      </c>
      <c r="D95" s="80">
        <v>0.89100000000000001</v>
      </c>
      <c r="E95" s="378">
        <v>0.47297297297297297</v>
      </c>
      <c r="F95" s="315">
        <v>1</v>
      </c>
      <c r="G95" s="82">
        <v>1.2</v>
      </c>
      <c r="H95" s="82" t="s">
        <v>2929</v>
      </c>
    </row>
    <row r="96" spans="1:9" x14ac:dyDescent="0.25">
      <c r="A96" s="80">
        <v>84</v>
      </c>
      <c r="B96" s="82" t="s">
        <v>3287</v>
      </c>
      <c r="C96" s="377" t="s">
        <v>3288</v>
      </c>
      <c r="D96" s="80">
        <v>8.3699999999999992</v>
      </c>
      <c r="E96" s="378">
        <v>0.1013</v>
      </c>
      <c r="F96" s="315">
        <v>1</v>
      </c>
      <c r="G96" s="82">
        <v>1.2</v>
      </c>
      <c r="H96" s="82" t="s">
        <v>3275</v>
      </c>
    </row>
    <row r="97" spans="1:9" x14ac:dyDescent="0.25">
      <c r="A97" s="80">
        <v>85</v>
      </c>
      <c r="B97" s="82" t="s">
        <v>3289</v>
      </c>
      <c r="C97" s="377" t="s">
        <v>3290</v>
      </c>
      <c r="D97" s="80">
        <v>0.8</v>
      </c>
      <c r="E97" s="378"/>
      <c r="F97" s="315">
        <v>0.8</v>
      </c>
      <c r="G97" s="82">
        <v>1.2</v>
      </c>
      <c r="H97" s="82"/>
      <c r="I97" s="368" t="s">
        <v>3254</v>
      </c>
    </row>
    <row r="98" spans="1:9" x14ac:dyDescent="0.25">
      <c r="A98" s="80">
        <v>86</v>
      </c>
      <c r="B98" s="82" t="s">
        <v>3291</v>
      </c>
      <c r="C98" s="377" t="s">
        <v>3292</v>
      </c>
      <c r="D98" s="80">
        <v>0.64200000000000002</v>
      </c>
      <c r="E98" s="378"/>
      <c r="F98" s="315">
        <v>1</v>
      </c>
      <c r="G98" s="82">
        <v>1.2</v>
      </c>
      <c r="H98" s="82"/>
    </row>
    <row r="99" spans="1:9" ht="30" x14ac:dyDescent="0.25">
      <c r="A99" s="80">
        <v>87</v>
      </c>
      <c r="B99" s="82" t="s">
        <v>3293</v>
      </c>
      <c r="C99" s="377" t="s">
        <v>3294</v>
      </c>
      <c r="D99" s="80">
        <v>0.40300000000000002</v>
      </c>
      <c r="E99" s="378"/>
      <c r="F99" s="315">
        <v>1</v>
      </c>
      <c r="G99" s="82">
        <v>1.2</v>
      </c>
      <c r="H99" s="82"/>
    </row>
    <row r="100" spans="1:9" x14ac:dyDescent="0.25">
      <c r="A100" s="80">
        <v>88</v>
      </c>
      <c r="B100" s="82" t="s">
        <v>3295</v>
      </c>
      <c r="C100" s="377" t="s">
        <v>3296</v>
      </c>
      <c r="D100" s="80">
        <v>1.48238</v>
      </c>
      <c r="E100" s="378"/>
      <c r="F100" s="315">
        <v>1</v>
      </c>
      <c r="G100" s="82">
        <v>1.2</v>
      </c>
      <c r="H100" s="82"/>
      <c r="I100" s="382"/>
    </row>
    <row r="101" spans="1:9" x14ac:dyDescent="0.25">
      <c r="A101" s="80">
        <v>89</v>
      </c>
      <c r="B101" s="82" t="s">
        <v>3297</v>
      </c>
      <c r="C101" s="377" t="s">
        <v>3298</v>
      </c>
      <c r="D101" s="80">
        <v>3.39</v>
      </c>
      <c r="E101" s="378"/>
      <c r="F101" s="315">
        <v>1</v>
      </c>
      <c r="G101" s="82">
        <v>1.2</v>
      </c>
      <c r="H101" s="82"/>
      <c r="I101" s="368" t="s">
        <v>3254</v>
      </c>
    </row>
    <row r="102" spans="1:9" x14ac:dyDescent="0.25">
      <c r="A102" s="80">
        <v>90</v>
      </c>
      <c r="B102" s="82" t="s">
        <v>7777</v>
      </c>
      <c r="C102" s="377" t="s">
        <v>7778</v>
      </c>
      <c r="D102" s="80">
        <v>3.39</v>
      </c>
      <c r="E102" s="378"/>
      <c r="F102" s="315">
        <v>1</v>
      </c>
      <c r="G102" s="82">
        <v>1.2</v>
      </c>
      <c r="H102" s="82"/>
    </row>
    <row r="103" spans="1:9" x14ac:dyDescent="0.25">
      <c r="A103" s="80">
        <v>91</v>
      </c>
      <c r="B103" s="82" t="s">
        <v>7779</v>
      </c>
      <c r="C103" s="377" t="s">
        <v>7780</v>
      </c>
      <c r="D103" s="80">
        <v>3.39</v>
      </c>
      <c r="E103" s="378"/>
      <c r="F103" s="315">
        <v>1</v>
      </c>
      <c r="G103" s="82">
        <v>1.2</v>
      </c>
      <c r="H103" s="82"/>
    </row>
    <row r="104" spans="1:9" x14ac:dyDescent="0.25">
      <c r="A104" s="80">
        <v>92</v>
      </c>
      <c r="B104" s="82" t="s">
        <v>3299</v>
      </c>
      <c r="C104" s="377" t="s">
        <v>1820</v>
      </c>
      <c r="D104" s="80">
        <v>1.53</v>
      </c>
      <c r="E104" s="378"/>
      <c r="F104" s="315">
        <v>1</v>
      </c>
      <c r="G104" s="82">
        <v>1.2</v>
      </c>
      <c r="H104" s="82"/>
      <c r="I104" s="368" t="s">
        <v>3254</v>
      </c>
    </row>
    <row r="105" spans="1:9" x14ac:dyDescent="0.25">
      <c r="A105" s="80">
        <v>93</v>
      </c>
      <c r="B105" s="82" t="s">
        <v>7781</v>
      </c>
      <c r="C105" s="377" t="s">
        <v>6496</v>
      </c>
      <c r="D105" s="80">
        <v>1.53</v>
      </c>
      <c r="E105" s="378"/>
      <c r="F105" s="315">
        <v>1</v>
      </c>
      <c r="G105" s="82">
        <v>1.2</v>
      </c>
      <c r="H105" s="82"/>
    </row>
    <row r="106" spans="1:9" x14ac:dyDescent="0.25">
      <c r="A106" s="80">
        <v>94</v>
      </c>
      <c r="B106" s="82" t="s">
        <v>7782</v>
      </c>
      <c r="C106" s="377" t="s">
        <v>6498</v>
      </c>
      <c r="D106" s="80">
        <v>1.53</v>
      </c>
      <c r="E106" s="378"/>
      <c r="F106" s="315">
        <v>1</v>
      </c>
      <c r="G106" s="82">
        <v>1.2</v>
      </c>
      <c r="H106" s="82"/>
    </row>
    <row r="107" spans="1:9" x14ac:dyDescent="0.25">
      <c r="A107" s="80">
        <v>95</v>
      </c>
      <c r="B107" s="82" t="s">
        <v>3300</v>
      </c>
      <c r="C107" s="377" t="s">
        <v>1822</v>
      </c>
      <c r="D107" s="80">
        <v>3.17</v>
      </c>
      <c r="E107" s="378"/>
      <c r="F107" s="315">
        <v>1</v>
      </c>
      <c r="G107" s="82">
        <v>1.2</v>
      </c>
      <c r="H107" s="82"/>
      <c r="I107" s="368" t="s">
        <v>3254</v>
      </c>
    </row>
    <row r="108" spans="1:9" x14ac:dyDescent="0.25">
      <c r="A108" s="80">
        <v>96</v>
      </c>
      <c r="B108" s="82" t="s">
        <v>7783</v>
      </c>
      <c r="C108" s="377" t="s">
        <v>7784</v>
      </c>
      <c r="D108" s="80">
        <v>3.17</v>
      </c>
      <c r="E108" s="378"/>
      <c r="F108" s="315">
        <v>1</v>
      </c>
      <c r="G108" s="82">
        <v>1.2</v>
      </c>
      <c r="H108" s="82"/>
    </row>
    <row r="109" spans="1:9" x14ac:dyDescent="0.25">
      <c r="A109" s="80">
        <v>97</v>
      </c>
      <c r="B109" s="82" t="s">
        <v>7785</v>
      </c>
      <c r="C109" s="377" t="s">
        <v>7786</v>
      </c>
      <c r="D109" s="80">
        <v>3.17</v>
      </c>
      <c r="E109" s="378"/>
      <c r="F109" s="315">
        <v>1</v>
      </c>
      <c r="G109" s="82">
        <v>1.2</v>
      </c>
      <c r="H109" s="82"/>
    </row>
    <row r="110" spans="1:9" x14ac:dyDescent="0.25">
      <c r="A110" s="80">
        <v>98</v>
      </c>
      <c r="B110" s="82" t="s">
        <v>3301</v>
      </c>
      <c r="C110" s="377" t="s">
        <v>3302</v>
      </c>
      <c r="D110" s="80">
        <v>0.98</v>
      </c>
      <c r="E110" s="378"/>
      <c r="F110" s="315">
        <v>1</v>
      </c>
      <c r="G110" s="82">
        <v>1.2</v>
      </c>
      <c r="H110" s="82"/>
      <c r="I110" s="368" t="s">
        <v>3254</v>
      </c>
    </row>
    <row r="111" spans="1:9" x14ac:dyDescent="0.25">
      <c r="A111" s="80">
        <v>99</v>
      </c>
      <c r="B111" s="82" t="s">
        <v>3303</v>
      </c>
      <c r="C111" s="377" t="s">
        <v>3302</v>
      </c>
      <c r="D111" s="80">
        <v>0.78400000000000003</v>
      </c>
      <c r="E111" s="378"/>
      <c r="F111" s="315">
        <v>1</v>
      </c>
      <c r="G111" s="82">
        <v>1.2</v>
      </c>
      <c r="H111" s="82"/>
    </row>
    <row r="112" spans="1:9" x14ac:dyDescent="0.25">
      <c r="A112" s="80">
        <v>100</v>
      </c>
      <c r="B112" s="82" t="s">
        <v>3304</v>
      </c>
      <c r="C112" s="377" t="s">
        <v>3305</v>
      </c>
      <c r="D112" s="80">
        <v>1.62436</v>
      </c>
      <c r="E112" s="378"/>
      <c r="F112" s="315">
        <v>1</v>
      </c>
      <c r="G112" s="82">
        <v>1.2</v>
      </c>
      <c r="H112" s="82"/>
    </row>
    <row r="113" spans="1:9" x14ac:dyDescent="0.25">
      <c r="A113" s="80">
        <v>101</v>
      </c>
      <c r="B113" s="82" t="s">
        <v>3306</v>
      </c>
      <c r="C113" s="377" t="s">
        <v>3307</v>
      </c>
      <c r="D113" s="80">
        <v>1.75</v>
      </c>
      <c r="E113" s="378"/>
      <c r="F113" s="315">
        <v>1.1000000000000001</v>
      </c>
      <c r="G113" s="82">
        <v>1.2</v>
      </c>
      <c r="H113" s="82"/>
      <c r="I113" s="368" t="s">
        <v>3254</v>
      </c>
    </row>
    <row r="114" spans="1:9" x14ac:dyDescent="0.25">
      <c r="A114" s="80">
        <v>102</v>
      </c>
      <c r="B114" s="82" t="s">
        <v>3308</v>
      </c>
      <c r="C114" s="377" t="s">
        <v>3307</v>
      </c>
      <c r="D114" s="80">
        <v>1.75</v>
      </c>
      <c r="E114" s="378"/>
      <c r="F114" s="315">
        <v>1</v>
      </c>
      <c r="G114" s="82">
        <v>1.2</v>
      </c>
      <c r="H114" s="82"/>
    </row>
    <row r="115" spans="1:9" x14ac:dyDescent="0.25">
      <c r="A115" s="80">
        <v>103</v>
      </c>
      <c r="B115" s="82" t="s">
        <v>3309</v>
      </c>
      <c r="C115" s="377" t="s">
        <v>1873</v>
      </c>
      <c r="D115" s="80">
        <v>2.5903499999999999</v>
      </c>
      <c r="E115" s="378"/>
      <c r="F115" s="315">
        <v>1</v>
      </c>
      <c r="G115" s="82">
        <v>1.2</v>
      </c>
      <c r="H115" s="82"/>
    </row>
    <row r="116" spans="1:9" x14ac:dyDescent="0.25">
      <c r="A116" s="80">
        <v>104</v>
      </c>
      <c r="B116" s="82" t="s">
        <v>3310</v>
      </c>
      <c r="C116" s="377" t="s">
        <v>1875</v>
      </c>
      <c r="D116" s="80">
        <v>2.89</v>
      </c>
      <c r="E116" s="378"/>
      <c r="F116" s="315">
        <v>1.1000000000000001</v>
      </c>
      <c r="G116" s="82">
        <v>1.2</v>
      </c>
      <c r="H116" s="82"/>
      <c r="I116" s="368" t="s">
        <v>3254</v>
      </c>
    </row>
    <row r="117" spans="1:9" x14ac:dyDescent="0.25">
      <c r="A117" s="80">
        <v>105</v>
      </c>
      <c r="B117" s="82" t="s">
        <v>3311</v>
      </c>
      <c r="C117" s="377" t="s">
        <v>1875</v>
      </c>
      <c r="D117" s="80">
        <v>2.89</v>
      </c>
      <c r="E117" s="378"/>
      <c r="F117" s="315">
        <v>1</v>
      </c>
      <c r="G117" s="82">
        <v>1.2</v>
      </c>
      <c r="H117" s="82"/>
    </row>
    <row r="118" spans="1:9" x14ac:dyDescent="0.25">
      <c r="A118" s="80">
        <v>106</v>
      </c>
      <c r="B118" s="82" t="s">
        <v>3312</v>
      </c>
      <c r="C118" s="377" t="s">
        <v>3313</v>
      </c>
      <c r="D118" s="80">
        <v>3.73034</v>
      </c>
      <c r="E118" s="378"/>
      <c r="F118" s="315">
        <v>1</v>
      </c>
      <c r="G118" s="82">
        <v>1.2</v>
      </c>
      <c r="H118" s="82"/>
    </row>
    <row r="119" spans="1:9" x14ac:dyDescent="0.25">
      <c r="A119" s="80">
        <v>107</v>
      </c>
      <c r="B119" s="82" t="s">
        <v>3314</v>
      </c>
      <c r="C119" s="377" t="s">
        <v>3315</v>
      </c>
      <c r="D119" s="80">
        <v>0.94</v>
      </c>
      <c r="E119" s="378"/>
      <c r="F119" s="315">
        <v>1</v>
      </c>
      <c r="G119" s="82">
        <v>1.2</v>
      </c>
      <c r="H119" s="82"/>
      <c r="I119" s="368" t="s">
        <v>3254</v>
      </c>
    </row>
    <row r="120" spans="1:9" x14ac:dyDescent="0.25">
      <c r="A120" s="80">
        <v>108</v>
      </c>
      <c r="B120" s="82" t="s">
        <v>3316</v>
      </c>
      <c r="C120" s="377" t="s">
        <v>3315</v>
      </c>
      <c r="D120" s="80">
        <v>0.752</v>
      </c>
      <c r="E120" s="378"/>
      <c r="F120" s="315">
        <v>1</v>
      </c>
      <c r="G120" s="82">
        <v>1.2</v>
      </c>
      <c r="H120" s="82"/>
    </row>
    <row r="121" spans="1:9" ht="30" x14ac:dyDescent="0.25">
      <c r="A121" s="80">
        <v>109</v>
      </c>
      <c r="B121" s="82" t="s">
        <v>3317</v>
      </c>
      <c r="C121" s="377" t="s">
        <v>3318</v>
      </c>
      <c r="D121" s="80">
        <v>1.5923499999999999</v>
      </c>
      <c r="E121" s="378"/>
      <c r="F121" s="315">
        <v>1</v>
      </c>
      <c r="G121" s="82">
        <v>1.2</v>
      </c>
      <c r="H121" s="82"/>
    </row>
    <row r="122" spans="1:9" x14ac:dyDescent="0.25">
      <c r="A122" s="80">
        <v>110</v>
      </c>
      <c r="B122" s="82" t="s">
        <v>3319</v>
      </c>
      <c r="C122" s="377" t="s">
        <v>3320</v>
      </c>
      <c r="D122" s="80">
        <v>2.57</v>
      </c>
      <c r="E122" s="378"/>
      <c r="F122" s="315">
        <v>1</v>
      </c>
      <c r="G122" s="82">
        <v>1.2</v>
      </c>
      <c r="H122" s="82"/>
      <c r="I122" s="368" t="s">
        <v>3254</v>
      </c>
    </row>
    <row r="123" spans="1:9" x14ac:dyDescent="0.25">
      <c r="A123" s="80">
        <v>111</v>
      </c>
      <c r="B123" s="82" t="s">
        <v>7787</v>
      </c>
      <c r="C123" s="377" t="s">
        <v>7788</v>
      </c>
      <c r="D123" s="80">
        <v>2.57</v>
      </c>
      <c r="E123" s="378"/>
      <c r="F123" s="315">
        <v>1</v>
      </c>
      <c r="G123" s="82">
        <v>1.2</v>
      </c>
      <c r="H123" s="82"/>
    </row>
    <row r="124" spans="1:9" x14ac:dyDescent="0.25">
      <c r="A124" s="80">
        <v>112</v>
      </c>
      <c r="B124" s="82" t="s">
        <v>7789</v>
      </c>
      <c r="C124" s="377" t="s">
        <v>7790</v>
      </c>
      <c r="D124" s="80">
        <v>2.57</v>
      </c>
      <c r="E124" s="378"/>
      <c r="F124" s="315">
        <v>1</v>
      </c>
      <c r="G124" s="82">
        <v>1.2</v>
      </c>
      <c r="H124" s="82"/>
    </row>
    <row r="125" spans="1:9" x14ac:dyDescent="0.25">
      <c r="A125" s="80">
        <v>113</v>
      </c>
      <c r="B125" s="82" t="s">
        <v>3321</v>
      </c>
      <c r="C125" s="377" t="s">
        <v>3322</v>
      </c>
      <c r="D125" s="80">
        <v>1.79</v>
      </c>
      <c r="E125" s="378"/>
      <c r="F125" s="315">
        <v>1</v>
      </c>
      <c r="G125" s="82">
        <v>1.2</v>
      </c>
      <c r="H125" s="82"/>
    </row>
    <row r="126" spans="1:9" x14ac:dyDescent="0.25">
      <c r="A126" s="80">
        <v>114</v>
      </c>
      <c r="B126" s="82" t="s">
        <v>3323</v>
      </c>
      <c r="C126" s="377" t="s">
        <v>3324</v>
      </c>
      <c r="D126" s="80">
        <v>1.6</v>
      </c>
      <c r="E126" s="378"/>
      <c r="F126" s="315">
        <v>1</v>
      </c>
      <c r="G126" s="82">
        <v>1.2</v>
      </c>
      <c r="H126" s="82"/>
    </row>
    <row r="127" spans="1:9" x14ac:dyDescent="0.25">
      <c r="A127" s="80">
        <v>115</v>
      </c>
      <c r="B127" s="82" t="s">
        <v>3325</v>
      </c>
      <c r="C127" s="377" t="s">
        <v>3326</v>
      </c>
      <c r="D127" s="80">
        <v>3.25</v>
      </c>
      <c r="E127" s="378"/>
      <c r="F127" s="315">
        <v>1</v>
      </c>
      <c r="G127" s="82">
        <v>1.2</v>
      </c>
      <c r="H127" s="82"/>
    </row>
    <row r="128" spans="1:9" x14ac:dyDescent="0.25">
      <c r="A128" s="80">
        <v>116</v>
      </c>
      <c r="B128" s="82" t="s">
        <v>3327</v>
      </c>
      <c r="C128" s="377" t="s">
        <v>3328</v>
      </c>
      <c r="D128" s="80">
        <v>3.18</v>
      </c>
      <c r="E128" s="378"/>
      <c r="F128" s="315">
        <v>1</v>
      </c>
      <c r="G128" s="82">
        <v>1.2</v>
      </c>
      <c r="H128" s="82"/>
      <c r="I128" s="368" t="s">
        <v>3254</v>
      </c>
    </row>
    <row r="129" spans="1:8" x14ac:dyDescent="0.25">
      <c r="A129" s="80">
        <v>117</v>
      </c>
      <c r="B129" s="82" t="s">
        <v>7791</v>
      </c>
      <c r="C129" s="377" t="s">
        <v>7792</v>
      </c>
      <c r="D129" s="80">
        <v>3.18</v>
      </c>
      <c r="E129" s="378"/>
      <c r="F129" s="315">
        <v>1</v>
      </c>
      <c r="G129" s="82">
        <v>1.2</v>
      </c>
      <c r="H129" s="82"/>
    </row>
    <row r="130" spans="1:8" x14ac:dyDescent="0.25">
      <c r="A130" s="80">
        <v>118</v>
      </c>
      <c r="B130" s="82" t="s">
        <v>7793</v>
      </c>
      <c r="C130" s="377" t="s">
        <v>7794</v>
      </c>
      <c r="D130" s="80">
        <v>3.18</v>
      </c>
      <c r="E130" s="378"/>
      <c r="F130" s="315">
        <v>1</v>
      </c>
      <c r="G130" s="82">
        <v>1.2</v>
      </c>
      <c r="H130" s="82"/>
    </row>
    <row r="131" spans="1:8" x14ac:dyDescent="0.25">
      <c r="A131" s="80">
        <v>119</v>
      </c>
      <c r="B131" s="82" t="s">
        <v>3329</v>
      </c>
      <c r="C131" s="377" t="s">
        <v>3330</v>
      </c>
      <c r="D131" s="80">
        <v>0.8</v>
      </c>
      <c r="E131" s="378"/>
      <c r="F131" s="315">
        <v>1</v>
      </c>
      <c r="G131" s="82">
        <v>1.2</v>
      </c>
      <c r="H131" s="82"/>
    </row>
    <row r="132" spans="1:8" x14ac:dyDescent="0.25">
      <c r="A132" s="80">
        <v>120</v>
      </c>
      <c r="B132" s="82" t="s">
        <v>3331</v>
      </c>
      <c r="C132" s="377" t="s">
        <v>2019</v>
      </c>
      <c r="D132" s="80">
        <v>0.74</v>
      </c>
      <c r="E132" s="378"/>
      <c r="F132" s="315">
        <v>1</v>
      </c>
      <c r="G132" s="82">
        <v>1.2</v>
      </c>
      <c r="H132" s="82"/>
    </row>
    <row r="133" spans="1:8" x14ac:dyDescent="0.25">
      <c r="A133" s="80">
        <v>121</v>
      </c>
      <c r="B133" s="82" t="s">
        <v>3332</v>
      </c>
      <c r="C133" s="377" t="s">
        <v>2021</v>
      </c>
      <c r="D133" s="80">
        <v>1.44</v>
      </c>
      <c r="E133" s="378"/>
      <c r="F133" s="315">
        <v>1</v>
      </c>
      <c r="G133" s="82">
        <v>1.2</v>
      </c>
      <c r="H133" s="82"/>
    </row>
    <row r="134" spans="1:8" x14ac:dyDescent="0.25">
      <c r="A134" s="80">
        <v>122</v>
      </c>
      <c r="B134" s="82" t="s">
        <v>3333</v>
      </c>
      <c r="C134" s="377" t="s">
        <v>2023</v>
      </c>
      <c r="D134" s="80">
        <v>2.2200000000000002</v>
      </c>
      <c r="E134" s="378"/>
      <c r="F134" s="315">
        <v>1</v>
      </c>
      <c r="G134" s="82">
        <v>1.2</v>
      </c>
      <c r="H134" s="82"/>
    </row>
    <row r="135" spans="1:8" x14ac:dyDescent="0.25">
      <c r="A135" s="80">
        <v>123</v>
      </c>
      <c r="B135" s="82" t="s">
        <v>3334</v>
      </c>
      <c r="C135" s="377" t="s">
        <v>2025</v>
      </c>
      <c r="D135" s="80">
        <v>2.93</v>
      </c>
      <c r="E135" s="378"/>
      <c r="F135" s="315">
        <v>1</v>
      </c>
      <c r="G135" s="82">
        <v>1.2</v>
      </c>
      <c r="H135" s="82"/>
    </row>
    <row r="136" spans="1:8" x14ac:dyDescent="0.25">
      <c r="A136" s="80">
        <v>124</v>
      </c>
      <c r="B136" s="82" t="s">
        <v>3335</v>
      </c>
      <c r="C136" s="377" t="s">
        <v>2027</v>
      </c>
      <c r="D136" s="80">
        <v>3.14</v>
      </c>
      <c r="E136" s="378"/>
      <c r="F136" s="315">
        <v>1</v>
      </c>
      <c r="G136" s="82">
        <v>1.2</v>
      </c>
      <c r="H136" s="82"/>
    </row>
    <row r="137" spans="1:8" x14ac:dyDescent="0.25">
      <c r="A137" s="80">
        <v>125</v>
      </c>
      <c r="B137" s="82" t="s">
        <v>3336</v>
      </c>
      <c r="C137" s="377" t="s">
        <v>2029</v>
      </c>
      <c r="D137" s="80">
        <v>3.8</v>
      </c>
      <c r="E137" s="378"/>
      <c r="F137" s="315">
        <v>1</v>
      </c>
      <c r="G137" s="82">
        <v>1.2</v>
      </c>
      <c r="H137" s="82"/>
    </row>
    <row r="138" spans="1:8" x14ac:dyDescent="0.25">
      <c r="A138" s="80">
        <v>126</v>
      </c>
      <c r="B138" s="82" t="s">
        <v>3337</v>
      </c>
      <c r="C138" s="377" t="s">
        <v>2031</v>
      </c>
      <c r="D138" s="80">
        <v>4.7</v>
      </c>
      <c r="E138" s="378"/>
      <c r="F138" s="315">
        <v>1</v>
      </c>
      <c r="G138" s="82">
        <v>1.2</v>
      </c>
      <c r="H138" s="82"/>
    </row>
    <row r="139" spans="1:8" x14ac:dyDescent="0.25">
      <c r="A139" s="80">
        <v>127</v>
      </c>
      <c r="B139" s="82" t="s">
        <v>3338</v>
      </c>
      <c r="C139" s="377" t="s">
        <v>2033</v>
      </c>
      <c r="D139" s="80">
        <v>22.62</v>
      </c>
      <c r="E139" s="378">
        <v>3.6600000000000001E-2</v>
      </c>
      <c r="F139" s="315">
        <v>1</v>
      </c>
      <c r="G139" s="82">
        <v>1.2</v>
      </c>
      <c r="H139" s="82"/>
    </row>
    <row r="140" spans="1:8" x14ac:dyDescent="0.25">
      <c r="A140" s="80">
        <v>128</v>
      </c>
      <c r="B140" s="82" t="s">
        <v>3339</v>
      </c>
      <c r="C140" s="377" t="s">
        <v>3340</v>
      </c>
      <c r="D140" s="80">
        <v>4.09</v>
      </c>
      <c r="E140" s="378">
        <v>0.78380000000000005</v>
      </c>
      <c r="F140" s="315">
        <v>1</v>
      </c>
      <c r="G140" s="82">
        <v>1.2</v>
      </c>
      <c r="H140" s="82"/>
    </row>
    <row r="141" spans="1:8" x14ac:dyDescent="0.25">
      <c r="A141" s="80">
        <v>129</v>
      </c>
      <c r="B141" s="82" t="s">
        <v>3341</v>
      </c>
      <c r="C141" s="377" t="s">
        <v>2037</v>
      </c>
      <c r="D141" s="80">
        <v>4.96</v>
      </c>
      <c r="E141" s="378">
        <v>0.82640000000000002</v>
      </c>
      <c r="F141" s="315">
        <v>1</v>
      </c>
      <c r="G141" s="82">
        <v>1.2</v>
      </c>
      <c r="H141" s="82"/>
    </row>
    <row r="142" spans="1:8" x14ac:dyDescent="0.25">
      <c r="A142" s="80">
        <v>130</v>
      </c>
      <c r="B142" s="82" t="s">
        <v>3342</v>
      </c>
      <c r="C142" s="377" t="s">
        <v>2039</v>
      </c>
      <c r="D142" s="80">
        <v>13.27</v>
      </c>
      <c r="E142" s="378">
        <v>0.31859999999999999</v>
      </c>
      <c r="F142" s="315">
        <v>1</v>
      </c>
      <c r="G142" s="82">
        <v>1.2</v>
      </c>
      <c r="H142" s="82"/>
    </row>
    <row r="143" spans="1:8" x14ac:dyDescent="0.25">
      <c r="A143" s="80">
        <v>131</v>
      </c>
      <c r="B143" s="82" t="s">
        <v>3343</v>
      </c>
      <c r="C143" s="377" t="s">
        <v>2041</v>
      </c>
      <c r="D143" s="80">
        <v>25.33</v>
      </c>
      <c r="E143" s="378">
        <v>0.16690000000000002</v>
      </c>
      <c r="F143" s="315">
        <v>1</v>
      </c>
      <c r="G143" s="82">
        <v>1.2</v>
      </c>
      <c r="H143" s="82"/>
    </row>
    <row r="144" spans="1:8" x14ac:dyDescent="0.25">
      <c r="A144" s="80">
        <v>132</v>
      </c>
      <c r="B144" s="82" t="s">
        <v>3344</v>
      </c>
      <c r="C144" s="377" t="s">
        <v>1975</v>
      </c>
      <c r="D144" s="80">
        <v>2.35</v>
      </c>
      <c r="E144" s="378"/>
      <c r="F144" s="315">
        <v>1</v>
      </c>
      <c r="G144" s="82">
        <v>1.2</v>
      </c>
      <c r="H144" s="82"/>
    </row>
    <row r="145" spans="1:8" x14ac:dyDescent="0.25">
      <c r="A145" s="80">
        <v>133</v>
      </c>
      <c r="B145" s="82" t="s">
        <v>3345</v>
      </c>
      <c r="C145" s="377" t="s">
        <v>1977</v>
      </c>
      <c r="D145" s="80">
        <v>2.48</v>
      </c>
      <c r="E145" s="378"/>
      <c r="F145" s="315">
        <v>1</v>
      </c>
      <c r="G145" s="82">
        <v>1.2</v>
      </c>
      <c r="H145" s="82"/>
    </row>
    <row r="146" spans="1:8" x14ac:dyDescent="0.25">
      <c r="A146" s="80">
        <v>134</v>
      </c>
      <c r="B146" s="82" t="s">
        <v>3346</v>
      </c>
      <c r="C146" s="377" t="s">
        <v>3118</v>
      </c>
      <c r="D146" s="80">
        <v>2.17</v>
      </c>
      <c r="E146" s="378"/>
      <c r="F146" s="315">
        <v>1</v>
      </c>
      <c r="G146" s="82">
        <v>1.2</v>
      </c>
      <c r="H146" s="82"/>
    </row>
    <row r="147" spans="1:8" ht="30" x14ac:dyDescent="0.25">
      <c r="A147" s="80">
        <v>135</v>
      </c>
      <c r="B147" s="82" t="s">
        <v>3347</v>
      </c>
      <c r="C147" s="377" t="s">
        <v>3348</v>
      </c>
      <c r="D147" s="80">
        <v>2.44</v>
      </c>
      <c r="E147" s="378"/>
      <c r="F147" s="315">
        <v>1</v>
      </c>
      <c r="G147" s="82">
        <v>1.2</v>
      </c>
      <c r="H147" s="82"/>
    </row>
    <row r="148" spans="1:8" x14ac:dyDescent="0.25">
      <c r="A148" s="80">
        <v>136</v>
      </c>
      <c r="B148" s="82" t="s">
        <v>3349</v>
      </c>
      <c r="C148" s="377" t="s">
        <v>3350</v>
      </c>
      <c r="D148" s="80">
        <v>0.21</v>
      </c>
      <c r="E148" s="378"/>
      <c r="F148" s="315">
        <v>1</v>
      </c>
      <c r="G148" s="82">
        <v>1.2</v>
      </c>
      <c r="H148" s="82"/>
    </row>
    <row r="149" spans="1:8" x14ac:dyDescent="0.25">
      <c r="A149" s="80">
        <v>137</v>
      </c>
      <c r="B149" s="82" t="s">
        <v>3351</v>
      </c>
      <c r="C149" s="377" t="s">
        <v>3352</v>
      </c>
      <c r="D149" s="80">
        <v>0.72</v>
      </c>
      <c r="E149" s="378"/>
      <c r="F149" s="315">
        <v>1</v>
      </c>
      <c r="G149" s="82">
        <v>1.2</v>
      </c>
      <c r="H149" s="82"/>
    </row>
    <row r="150" spans="1:8" x14ac:dyDescent="0.25">
      <c r="A150" s="80">
        <v>138</v>
      </c>
      <c r="B150" s="82" t="s">
        <v>3353</v>
      </c>
      <c r="C150" s="377" t="s">
        <v>3354</v>
      </c>
      <c r="D150" s="80">
        <v>1.81</v>
      </c>
      <c r="E150" s="378"/>
      <c r="F150" s="315">
        <v>1</v>
      </c>
      <c r="G150" s="82">
        <v>1.2</v>
      </c>
      <c r="H150" s="82"/>
    </row>
    <row r="151" spans="1:8" x14ac:dyDescent="0.25">
      <c r="A151" s="80">
        <v>139</v>
      </c>
      <c r="B151" s="82" t="s">
        <v>3355</v>
      </c>
      <c r="C151" s="377" t="s">
        <v>3356</v>
      </c>
      <c r="D151" s="80">
        <v>2.96</v>
      </c>
      <c r="E151" s="378"/>
      <c r="F151" s="315">
        <v>1</v>
      </c>
      <c r="G151" s="82">
        <v>1.2</v>
      </c>
      <c r="H151" s="82"/>
    </row>
    <row r="152" spans="1:8" x14ac:dyDescent="0.25">
      <c r="A152" s="80">
        <v>140</v>
      </c>
      <c r="B152" s="82" t="s">
        <v>3357</v>
      </c>
      <c r="C152" s="377" t="s">
        <v>2055</v>
      </c>
      <c r="D152" s="80">
        <v>0.38</v>
      </c>
      <c r="E152" s="378">
        <v>0.56530000000000002</v>
      </c>
      <c r="F152" s="315">
        <v>1</v>
      </c>
      <c r="G152" s="82">
        <v>1.2</v>
      </c>
      <c r="H152" s="82"/>
    </row>
    <row r="153" spans="1:8" x14ac:dyDescent="0.25">
      <c r="A153" s="80">
        <v>141</v>
      </c>
      <c r="B153" s="82" t="s">
        <v>3358</v>
      </c>
      <c r="C153" s="377" t="s">
        <v>2057</v>
      </c>
      <c r="D153" s="80">
        <v>1.45</v>
      </c>
      <c r="E153" s="378">
        <v>0.56530000000000002</v>
      </c>
      <c r="F153" s="315">
        <v>1</v>
      </c>
      <c r="G153" s="82">
        <v>1.2</v>
      </c>
      <c r="H153" s="82"/>
    </row>
    <row r="154" spans="1:8" x14ac:dyDescent="0.25">
      <c r="A154" s="80">
        <v>142</v>
      </c>
      <c r="B154" s="82" t="s">
        <v>3359</v>
      </c>
      <c r="C154" s="377" t="s">
        <v>2059</v>
      </c>
      <c r="D154" s="80">
        <v>3.04</v>
      </c>
      <c r="E154" s="378">
        <v>0.56530000000000002</v>
      </c>
      <c r="F154" s="315">
        <v>1</v>
      </c>
      <c r="G154" s="82">
        <v>1.2</v>
      </c>
      <c r="H154" s="82"/>
    </row>
    <row r="155" spans="1:8" x14ac:dyDescent="0.25">
      <c r="A155" s="80">
        <v>143</v>
      </c>
      <c r="B155" s="82" t="s">
        <v>3360</v>
      </c>
      <c r="C155" s="377" t="s">
        <v>3361</v>
      </c>
      <c r="D155" s="80">
        <v>5.59</v>
      </c>
      <c r="E155" s="378">
        <v>0.56530000000000002</v>
      </c>
      <c r="F155" s="315">
        <v>1</v>
      </c>
      <c r="G155" s="82">
        <v>1.2</v>
      </c>
      <c r="H155" s="82"/>
    </row>
    <row r="156" spans="1:8" ht="30" x14ac:dyDescent="0.25">
      <c r="A156" s="80">
        <v>144</v>
      </c>
      <c r="B156" s="82" t="s">
        <v>3362</v>
      </c>
      <c r="C156" s="377" t="s">
        <v>2061</v>
      </c>
      <c r="D156" s="80">
        <v>5.38</v>
      </c>
      <c r="E156" s="378">
        <v>3.8399999999999997E-2</v>
      </c>
      <c r="F156" s="315">
        <v>1</v>
      </c>
      <c r="G156" s="82">
        <v>1.2</v>
      </c>
      <c r="H156" s="82"/>
    </row>
    <row r="157" spans="1:8" ht="30" x14ac:dyDescent="0.25">
      <c r="A157" s="80">
        <v>145</v>
      </c>
      <c r="B157" s="82" t="s">
        <v>3363</v>
      </c>
      <c r="C157" s="377" t="s">
        <v>2063</v>
      </c>
      <c r="D157" s="80">
        <v>6.37</v>
      </c>
      <c r="E157" s="378">
        <v>0.1208</v>
      </c>
      <c r="F157" s="315">
        <v>1</v>
      </c>
      <c r="G157" s="82">
        <v>1.2</v>
      </c>
      <c r="H157" s="82"/>
    </row>
    <row r="158" spans="1:8" ht="30" x14ac:dyDescent="0.25">
      <c r="A158" s="80">
        <v>146</v>
      </c>
      <c r="B158" s="82" t="s">
        <v>3364</v>
      </c>
      <c r="C158" s="377" t="s">
        <v>2065</v>
      </c>
      <c r="D158" s="80">
        <v>8</v>
      </c>
      <c r="E158" s="378">
        <v>0.21110000000000001</v>
      </c>
      <c r="F158" s="315">
        <v>1</v>
      </c>
      <c r="G158" s="82">
        <v>1.2</v>
      </c>
      <c r="H158" s="82"/>
    </row>
    <row r="159" spans="1:8" ht="30" x14ac:dyDescent="0.25">
      <c r="A159" s="80">
        <v>147</v>
      </c>
      <c r="B159" s="82" t="s">
        <v>3365</v>
      </c>
      <c r="C159" s="377" t="s">
        <v>2067</v>
      </c>
      <c r="D159" s="80">
        <v>10.27</v>
      </c>
      <c r="E159" s="378">
        <v>0.28960000000000002</v>
      </c>
      <c r="F159" s="315">
        <v>1</v>
      </c>
      <c r="G159" s="82">
        <v>1.2</v>
      </c>
      <c r="H159" s="82"/>
    </row>
    <row r="160" spans="1:8" ht="30" x14ac:dyDescent="0.25">
      <c r="A160" s="80">
        <v>148</v>
      </c>
      <c r="B160" s="82" t="s">
        <v>3366</v>
      </c>
      <c r="C160" s="377" t="s">
        <v>2069</v>
      </c>
      <c r="D160" s="80">
        <v>21.72</v>
      </c>
      <c r="E160" s="378">
        <v>9.4999999999999998E-3</v>
      </c>
      <c r="F160" s="315">
        <v>1</v>
      </c>
      <c r="G160" s="82">
        <v>1.2</v>
      </c>
      <c r="H160" s="82"/>
    </row>
    <row r="161" spans="1:9" ht="30" x14ac:dyDescent="0.25">
      <c r="A161" s="80">
        <v>149</v>
      </c>
      <c r="B161" s="82" t="s">
        <v>3367</v>
      </c>
      <c r="C161" s="377" t="s">
        <v>2071</v>
      </c>
      <c r="D161" s="80">
        <v>22.58</v>
      </c>
      <c r="E161" s="378">
        <v>3.0599999999999999E-2</v>
      </c>
      <c r="F161" s="315">
        <v>1</v>
      </c>
      <c r="G161" s="82">
        <v>1.2</v>
      </c>
      <c r="H161" s="82"/>
    </row>
    <row r="162" spans="1:9" ht="30" x14ac:dyDescent="0.25">
      <c r="A162" s="80">
        <v>150</v>
      </c>
      <c r="B162" s="82" t="s">
        <v>3368</v>
      </c>
      <c r="C162" s="377" t="s">
        <v>3369</v>
      </c>
      <c r="D162" s="80">
        <v>24.6</v>
      </c>
      <c r="E162" s="378">
        <v>7.4399999999999994E-2</v>
      </c>
      <c r="F162" s="315">
        <v>1</v>
      </c>
      <c r="G162" s="82">
        <v>1.2</v>
      </c>
      <c r="H162" s="82"/>
    </row>
    <row r="163" spans="1:9" ht="30" x14ac:dyDescent="0.25">
      <c r="A163" s="80">
        <v>151</v>
      </c>
      <c r="B163" s="82" t="s">
        <v>3370</v>
      </c>
      <c r="C163" s="377" t="s">
        <v>3371</v>
      </c>
      <c r="D163" s="80">
        <v>26.75</v>
      </c>
      <c r="E163" s="378">
        <v>0.114</v>
      </c>
      <c r="F163" s="315">
        <v>1</v>
      </c>
      <c r="G163" s="82">
        <v>1.2</v>
      </c>
      <c r="H163" s="82"/>
    </row>
    <row r="164" spans="1:9" x14ac:dyDescent="0.25">
      <c r="A164" s="80">
        <v>152</v>
      </c>
      <c r="B164" s="82" t="s">
        <v>3372</v>
      </c>
      <c r="C164" s="377" t="s">
        <v>2073</v>
      </c>
      <c r="D164" s="80">
        <v>2.62</v>
      </c>
      <c r="E164" s="378"/>
      <c r="F164" s="315">
        <v>1</v>
      </c>
      <c r="G164" s="82">
        <v>1.2</v>
      </c>
      <c r="H164" s="82"/>
    </row>
    <row r="165" spans="1:9" ht="30" x14ac:dyDescent="0.25">
      <c r="A165" s="80">
        <v>153</v>
      </c>
      <c r="B165" s="82" t="s">
        <v>7795</v>
      </c>
      <c r="C165" s="377" t="s">
        <v>2076</v>
      </c>
      <c r="D165" s="82">
        <v>0.33</v>
      </c>
      <c r="E165" s="378">
        <v>0.33179999999999998</v>
      </c>
      <c r="F165" s="315">
        <v>1</v>
      </c>
      <c r="G165" s="82">
        <v>1.2</v>
      </c>
      <c r="H165" s="746"/>
    </row>
    <row r="166" spans="1:9" ht="30" x14ac:dyDescent="0.25">
      <c r="A166" s="80">
        <v>154</v>
      </c>
      <c r="B166" s="82" t="s">
        <v>7796</v>
      </c>
      <c r="C166" s="377" t="s">
        <v>2077</v>
      </c>
      <c r="D166" s="82">
        <v>0.76</v>
      </c>
      <c r="E166" s="378">
        <v>0.19040000000000001</v>
      </c>
      <c r="F166" s="315">
        <v>1</v>
      </c>
      <c r="G166" s="82">
        <v>1.2</v>
      </c>
      <c r="H166" s="746"/>
    </row>
    <row r="167" spans="1:9" ht="30" x14ac:dyDescent="0.25">
      <c r="A167" s="80">
        <v>155</v>
      </c>
      <c r="B167" s="82" t="s">
        <v>7797</v>
      </c>
      <c r="C167" s="377" t="s">
        <v>2078</v>
      </c>
      <c r="D167" s="82">
        <v>1.24</v>
      </c>
      <c r="E167" s="378">
        <v>0.1056</v>
      </c>
      <c r="F167" s="315">
        <v>1</v>
      </c>
      <c r="G167" s="82">
        <v>1.2</v>
      </c>
      <c r="H167" s="746"/>
      <c r="I167" s="368" t="s">
        <v>3254</v>
      </c>
    </row>
    <row r="168" spans="1:9" ht="30" x14ac:dyDescent="0.25">
      <c r="A168" s="80">
        <v>156</v>
      </c>
      <c r="B168" s="82" t="s">
        <v>7798</v>
      </c>
      <c r="C168" s="377" t="s">
        <v>3373</v>
      </c>
      <c r="D168" s="82">
        <v>1.1060000000000001</v>
      </c>
      <c r="E168" s="378">
        <v>0.48020000000000002</v>
      </c>
      <c r="F168" s="315">
        <v>1</v>
      </c>
      <c r="G168" s="82">
        <v>1.2</v>
      </c>
      <c r="H168" s="746"/>
    </row>
    <row r="169" spans="1:9" ht="30" x14ac:dyDescent="0.25">
      <c r="A169" s="80">
        <v>157</v>
      </c>
      <c r="B169" s="82" t="s">
        <v>7799</v>
      </c>
      <c r="C169" s="377" t="s">
        <v>7800</v>
      </c>
      <c r="D169" s="82">
        <v>1.24</v>
      </c>
      <c r="E169" s="378">
        <v>0.1056</v>
      </c>
      <c r="F169" s="315">
        <v>1</v>
      </c>
      <c r="G169" s="82">
        <v>1.2</v>
      </c>
      <c r="H169" s="746"/>
    </row>
    <row r="170" spans="1:9" ht="30" x14ac:dyDescent="0.25">
      <c r="A170" s="80">
        <v>158</v>
      </c>
      <c r="B170" s="82" t="s">
        <v>7801</v>
      </c>
      <c r="C170" s="377" t="s">
        <v>3374</v>
      </c>
      <c r="D170" s="82">
        <v>1.857</v>
      </c>
      <c r="E170" s="378">
        <v>0.3574</v>
      </c>
      <c r="F170" s="315">
        <v>1</v>
      </c>
      <c r="G170" s="82">
        <v>1.2</v>
      </c>
      <c r="H170" s="746"/>
    </row>
    <row r="171" spans="1:9" ht="30" x14ac:dyDescent="0.25">
      <c r="A171" s="80">
        <v>159</v>
      </c>
      <c r="B171" s="82" t="s">
        <v>7802</v>
      </c>
      <c r="C171" s="377" t="s">
        <v>7803</v>
      </c>
      <c r="D171" s="82">
        <v>2.6739999999999999</v>
      </c>
      <c r="E171" s="378">
        <v>0.25030000000000002</v>
      </c>
      <c r="F171" s="315">
        <v>1</v>
      </c>
      <c r="G171" s="82">
        <v>1.2</v>
      </c>
      <c r="H171" s="746"/>
    </row>
    <row r="172" spans="1:9" ht="30" x14ac:dyDescent="0.25">
      <c r="A172" s="80">
        <v>160</v>
      </c>
      <c r="B172" s="82" t="s">
        <v>7804</v>
      </c>
      <c r="C172" s="377" t="s">
        <v>7805</v>
      </c>
      <c r="D172" s="82">
        <v>2.9670000000000001</v>
      </c>
      <c r="E172" s="378">
        <v>0.22600000000000001</v>
      </c>
      <c r="F172" s="315">
        <v>1</v>
      </c>
      <c r="G172" s="82">
        <v>1.2</v>
      </c>
      <c r="H172" s="746"/>
    </row>
    <row r="173" spans="1:9" ht="30" x14ac:dyDescent="0.25">
      <c r="A173" s="80">
        <v>161</v>
      </c>
      <c r="B173" s="82" t="s">
        <v>7806</v>
      </c>
      <c r="C173" s="377" t="s">
        <v>7807</v>
      </c>
      <c r="D173" s="82">
        <v>3.476</v>
      </c>
      <c r="E173" s="378">
        <v>0.35360000000000003</v>
      </c>
      <c r="F173" s="315">
        <v>1</v>
      </c>
      <c r="G173" s="82">
        <v>1.2</v>
      </c>
      <c r="H173" s="746"/>
    </row>
    <row r="174" spans="1:9" ht="30" x14ac:dyDescent="0.25">
      <c r="A174" s="80">
        <v>162</v>
      </c>
      <c r="B174" s="82" t="s">
        <v>7808</v>
      </c>
      <c r="C174" s="377" t="s">
        <v>2079</v>
      </c>
      <c r="D174" s="82">
        <v>1.84</v>
      </c>
      <c r="E174" s="378">
        <v>0.35449999999999998</v>
      </c>
      <c r="F174" s="315">
        <v>1</v>
      </c>
      <c r="G174" s="82">
        <v>1.2</v>
      </c>
      <c r="H174" s="746"/>
      <c r="I174" s="368" t="s">
        <v>3254</v>
      </c>
    </row>
    <row r="175" spans="1:9" ht="30" x14ac:dyDescent="0.25">
      <c r="A175" s="80">
        <v>163</v>
      </c>
      <c r="B175" s="82" t="s">
        <v>7809</v>
      </c>
      <c r="C175" s="377" t="s">
        <v>3375</v>
      </c>
      <c r="D175" s="82">
        <v>1.1419999999999999</v>
      </c>
      <c r="E175" s="378">
        <v>0.49759999999999999</v>
      </c>
      <c r="F175" s="315">
        <v>1</v>
      </c>
      <c r="G175" s="82">
        <v>1.2</v>
      </c>
      <c r="H175" s="746"/>
    </row>
    <row r="176" spans="1:9" ht="30" x14ac:dyDescent="0.25">
      <c r="A176" s="80">
        <v>164</v>
      </c>
      <c r="B176" s="82" t="s">
        <v>7810</v>
      </c>
      <c r="C176" s="377" t="s">
        <v>7811</v>
      </c>
      <c r="D176" s="82">
        <v>1.5589999999999999</v>
      </c>
      <c r="E176" s="378">
        <v>0.53049999999999997</v>
      </c>
      <c r="F176" s="315">
        <v>1</v>
      </c>
      <c r="G176" s="82">
        <v>1.2</v>
      </c>
      <c r="H176" s="746"/>
    </row>
    <row r="177" spans="1:9" ht="30" x14ac:dyDescent="0.25">
      <c r="A177" s="80">
        <v>165</v>
      </c>
      <c r="B177" s="82" t="s">
        <v>7812</v>
      </c>
      <c r="C177" s="377" t="s">
        <v>7813</v>
      </c>
      <c r="D177" s="82">
        <v>1.84</v>
      </c>
      <c r="E177" s="378">
        <v>0.35449999999999998</v>
      </c>
      <c r="F177" s="315">
        <v>1</v>
      </c>
      <c r="G177" s="82">
        <v>1.2</v>
      </c>
      <c r="H177" s="746"/>
    </row>
    <row r="178" spans="1:9" ht="30" x14ac:dyDescent="0.25">
      <c r="A178" s="80">
        <v>166</v>
      </c>
      <c r="B178" s="82" t="s">
        <v>7814</v>
      </c>
      <c r="C178" s="377" t="s">
        <v>7815</v>
      </c>
      <c r="D178" s="82">
        <v>1.9350000000000001</v>
      </c>
      <c r="E178" s="378">
        <v>0.49580000000000002</v>
      </c>
      <c r="F178" s="315">
        <v>1</v>
      </c>
      <c r="G178" s="82">
        <v>1.2</v>
      </c>
      <c r="H178" s="746"/>
    </row>
    <row r="179" spans="1:9" ht="30" x14ac:dyDescent="0.25">
      <c r="A179" s="80">
        <v>167</v>
      </c>
      <c r="B179" s="82" t="s">
        <v>7816</v>
      </c>
      <c r="C179" s="377" t="s">
        <v>7817</v>
      </c>
      <c r="D179" s="82">
        <v>2.847</v>
      </c>
      <c r="E179" s="378">
        <v>0.23530000000000001</v>
      </c>
      <c r="F179" s="315">
        <v>1</v>
      </c>
      <c r="G179" s="82">
        <v>1.2</v>
      </c>
      <c r="H179" s="746"/>
    </row>
    <row r="180" spans="1:9" ht="30" x14ac:dyDescent="0.25">
      <c r="A180" s="80">
        <v>168</v>
      </c>
      <c r="B180" s="82" t="s">
        <v>7818</v>
      </c>
      <c r="C180" s="377" t="s">
        <v>7819</v>
      </c>
      <c r="D180" s="82">
        <v>3.2010000000000001</v>
      </c>
      <c r="E180" s="378">
        <v>0.2097</v>
      </c>
      <c r="F180" s="315">
        <v>1</v>
      </c>
      <c r="G180" s="82">
        <v>1.2</v>
      </c>
      <c r="H180" s="746"/>
    </row>
    <row r="181" spans="1:9" ht="30" x14ac:dyDescent="0.25">
      <c r="A181" s="80">
        <v>169</v>
      </c>
      <c r="B181" s="82" t="s">
        <v>7820</v>
      </c>
      <c r="C181" s="377" t="s">
        <v>7821</v>
      </c>
      <c r="D181" s="82">
        <v>3.7069999999999999</v>
      </c>
      <c r="E181" s="378">
        <v>0.18149999999999999</v>
      </c>
      <c r="F181" s="315">
        <v>1</v>
      </c>
      <c r="G181" s="82">
        <v>1.2</v>
      </c>
      <c r="H181" s="746"/>
    </row>
    <row r="182" spans="1:9" ht="30" x14ac:dyDescent="0.25">
      <c r="A182" s="80">
        <v>170</v>
      </c>
      <c r="B182" s="82" t="s">
        <v>7822</v>
      </c>
      <c r="C182" s="377" t="s">
        <v>2080</v>
      </c>
      <c r="D182" s="82">
        <v>2.65</v>
      </c>
      <c r="E182" s="378">
        <v>6.3100000000000003E-2</v>
      </c>
      <c r="F182" s="315">
        <v>1</v>
      </c>
      <c r="G182" s="82">
        <v>1.2</v>
      </c>
      <c r="H182" s="746"/>
      <c r="I182" s="368" t="s">
        <v>3254</v>
      </c>
    </row>
    <row r="183" spans="1:9" ht="30" x14ac:dyDescent="0.25">
      <c r="A183" s="80">
        <v>171</v>
      </c>
      <c r="B183" s="82" t="s">
        <v>7823</v>
      </c>
      <c r="C183" s="377" t="s">
        <v>7824</v>
      </c>
      <c r="D183" s="82">
        <v>2.645</v>
      </c>
      <c r="E183" s="378">
        <v>6.3100000000000003E-2</v>
      </c>
      <c r="F183" s="315">
        <v>1</v>
      </c>
      <c r="G183" s="82">
        <v>1.2</v>
      </c>
      <c r="H183" s="746"/>
    </row>
    <row r="184" spans="1:9" ht="30" x14ac:dyDescent="0.25">
      <c r="A184" s="80">
        <v>172</v>
      </c>
      <c r="B184" s="82" t="s">
        <v>7825</v>
      </c>
      <c r="C184" s="377" t="s">
        <v>7826</v>
      </c>
      <c r="D184" s="82">
        <v>3.3570000000000002</v>
      </c>
      <c r="E184" s="378">
        <v>0.28339999999999999</v>
      </c>
      <c r="F184" s="315">
        <v>1</v>
      </c>
      <c r="G184" s="82">
        <v>1.2</v>
      </c>
      <c r="H184" s="746"/>
    </row>
    <row r="185" spans="1:9" ht="30" x14ac:dyDescent="0.25">
      <c r="A185" s="80">
        <v>173</v>
      </c>
      <c r="B185" s="82" t="s">
        <v>7827</v>
      </c>
      <c r="C185" s="377" t="s">
        <v>2081</v>
      </c>
      <c r="D185" s="82">
        <v>3.67</v>
      </c>
      <c r="E185" s="378">
        <v>0.2051</v>
      </c>
      <c r="F185" s="315">
        <v>1</v>
      </c>
      <c r="G185" s="82">
        <v>1.2</v>
      </c>
      <c r="H185" s="746"/>
      <c r="I185" s="368" t="s">
        <v>3254</v>
      </c>
    </row>
    <row r="186" spans="1:9" ht="30" x14ac:dyDescent="0.25">
      <c r="A186" s="80">
        <v>174</v>
      </c>
      <c r="B186" s="82" t="s">
        <v>7828</v>
      </c>
      <c r="C186" s="377" t="s">
        <v>7829</v>
      </c>
      <c r="D186" s="82">
        <v>9.7000000000000003E-2</v>
      </c>
      <c r="E186" s="378">
        <v>0.33550000000000002</v>
      </c>
      <c r="F186" s="315">
        <v>1</v>
      </c>
      <c r="G186" s="82">
        <v>1.2</v>
      </c>
      <c r="H186" s="746"/>
    </row>
    <row r="187" spans="1:9" ht="30" x14ac:dyDescent="0.25">
      <c r="A187" s="80">
        <v>175</v>
      </c>
      <c r="B187" s="82" t="s">
        <v>7830</v>
      </c>
      <c r="C187" s="377" t="s">
        <v>7831</v>
      </c>
      <c r="D187" s="82">
        <v>3.6749999999999998</v>
      </c>
      <c r="E187" s="378">
        <v>0.2051</v>
      </c>
      <c r="F187" s="315">
        <v>1</v>
      </c>
      <c r="G187" s="82">
        <v>1.2</v>
      </c>
      <c r="H187" s="746"/>
    </row>
    <row r="188" spans="1:9" ht="30" x14ac:dyDescent="0.25">
      <c r="A188" s="80">
        <v>176</v>
      </c>
      <c r="B188" s="82" t="s">
        <v>7832</v>
      </c>
      <c r="C188" s="377" t="s">
        <v>2082</v>
      </c>
      <c r="D188" s="82">
        <v>4.8499999999999996</v>
      </c>
      <c r="E188" s="378">
        <v>0.1961</v>
      </c>
      <c r="F188" s="315">
        <v>1</v>
      </c>
      <c r="G188" s="82">
        <v>1.2</v>
      </c>
      <c r="H188" s="746"/>
    </row>
    <row r="189" spans="1:9" ht="30" x14ac:dyDescent="0.25">
      <c r="A189" s="80">
        <v>177</v>
      </c>
      <c r="B189" s="82" t="s">
        <v>7833</v>
      </c>
      <c r="C189" s="377" t="s">
        <v>2083</v>
      </c>
      <c r="D189" s="82">
        <v>6.48</v>
      </c>
      <c r="E189" s="378">
        <v>0.2109</v>
      </c>
      <c r="F189" s="315">
        <v>1</v>
      </c>
      <c r="G189" s="82">
        <v>1.2</v>
      </c>
      <c r="H189" s="746"/>
      <c r="I189" s="368" t="s">
        <v>3254</v>
      </c>
    </row>
    <row r="190" spans="1:9" ht="30" x14ac:dyDescent="0.25">
      <c r="A190" s="80">
        <v>178</v>
      </c>
      <c r="B190" s="82" t="s">
        <v>7834</v>
      </c>
      <c r="C190" s="377" t="s">
        <v>3376</v>
      </c>
      <c r="D190" s="82">
        <v>3.4729999999999999</v>
      </c>
      <c r="E190" s="378">
        <v>0.1678</v>
      </c>
      <c r="F190" s="315">
        <v>1</v>
      </c>
      <c r="G190" s="82">
        <v>1.2</v>
      </c>
      <c r="H190" s="746"/>
    </row>
    <row r="191" spans="1:9" ht="30" x14ac:dyDescent="0.25">
      <c r="A191" s="80">
        <v>179</v>
      </c>
      <c r="B191" s="82" t="s">
        <v>7835</v>
      </c>
      <c r="C191" s="377" t="s">
        <v>7836</v>
      </c>
      <c r="D191" s="82">
        <v>4.8019999999999996</v>
      </c>
      <c r="E191" s="378">
        <v>0.1623</v>
      </c>
      <c r="F191" s="315">
        <v>1</v>
      </c>
      <c r="G191" s="82">
        <v>1.2</v>
      </c>
      <c r="H191" s="746"/>
    </row>
    <row r="192" spans="1:9" ht="30" x14ac:dyDescent="0.25">
      <c r="A192" s="80">
        <v>180</v>
      </c>
      <c r="B192" s="82" t="s">
        <v>7837</v>
      </c>
      <c r="C192" s="377" t="s">
        <v>7838</v>
      </c>
      <c r="D192" s="82">
        <v>6.4850000000000003</v>
      </c>
      <c r="E192" s="378">
        <v>0.2109</v>
      </c>
      <c r="F192" s="315">
        <v>1</v>
      </c>
      <c r="G192" s="82">
        <v>1.2</v>
      </c>
      <c r="H192" s="746"/>
    </row>
    <row r="193" spans="1:9" ht="30" x14ac:dyDescent="0.25">
      <c r="A193" s="80">
        <v>181</v>
      </c>
      <c r="B193" s="82" t="s">
        <v>7839</v>
      </c>
      <c r="C193" s="377" t="s">
        <v>2084</v>
      </c>
      <c r="D193" s="82">
        <v>7.52</v>
      </c>
      <c r="E193" s="378">
        <v>0.24199999999999999</v>
      </c>
      <c r="F193" s="315">
        <v>1</v>
      </c>
      <c r="G193" s="82">
        <v>1.2</v>
      </c>
      <c r="H193" s="746"/>
      <c r="I193" s="368" t="s">
        <v>3254</v>
      </c>
    </row>
    <row r="194" spans="1:9" ht="30" x14ac:dyDescent="0.25">
      <c r="A194" s="80">
        <v>182</v>
      </c>
      <c r="B194" s="82" t="s">
        <v>7840</v>
      </c>
      <c r="C194" s="377" t="s">
        <v>7841</v>
      </c>
      <c r="D194" s="82">
        <v>5.2889999999999997</v>
      </c>
      <c r="E194" s="378">
        <v>0.19731858071290495</v>
      </c>
      <c r="F194" s="315">
        <v>1</v>
      </c>
      <c r="G194" s="82">
        <v>1.2</v>
      </c>
      <c r="H194" s="746"/>
    </row>
    <row r="195" spans="1:9" ht="30" x14ac:dyDescent="0.25">
      <c r="A195" s="80">
        <v>183</v>
      </c>
      <c r="B195" s="82" t="s">
        <v>7842</v>
      </c>
      <c r="C195" s="377" t="s">
        <v>6557</v>
      </c>
      <c r="D195" s="82">
        <v>7.52</v>
      </c>
      <c r="E195" s="378">
        <v>0.24199999999999999</v>
      </c>
      <c r="F195" s="315">
        <v>1</v>
      </c>
      <c r="G195" s="82">
        <v>1.2</v>
      </c>
      <c r="H195" s="746"/>
    </row>
    <row r="196" spans="1:9" ht="30" x14ac:dyDescent="0.25">
      <c r="A196" s="80">
        <v>184</v>
      </c>
      <c r="B196" s="82" t="s">
        <v>7843</v>
      </c>
      <c r="C196" s="377" t="s">
        <v>6555</v>
      </c>
      <c r="D196" s="82">
        <v>7.6</v>
      </c>
      <c r="E196" s="378">
        <v>0.12673378932909718</v>
      </c>
      <c r="F196" s="315">
        <v>1</v>
      </c>
      <c r="G196" s="82">
        <v>1.2</v>
      </c>
      <c r="H196" s="746"/>
    </row>
    <row r="197" spans="1:9" ht="30" x14ac:dyDescent="0.25">
      <c r="A197" s="80">
        <v>185</v>
      </c>
      <c r="B197" s="82" t="s">
        <v>7844</v>
      </c>
      <c r="C197" s="377" t="s">
        <v>7845</v>
      </c>
      <c r="D197" s="82">
        <v>7.883</v>
      </c>
      <c r="E197" s="378">
        <v>0.11016424908709703</v>
      </c>
      <c r="F197" s="315">
        <v>1</v>
      </c>
      <c r="G197" s="82">
        <v>1.2</v>
      </c>
      <c r="H197" s="746"/>
    </row>
    <row r="198" spans="1:9" ht="30" x14ac:dyDescent="0.25">
      <c r="A198" s="80">
        <v>186</v>
      </c>
      <c r="B198" s="82" t="s">
        <v>7846</v>
      </c>
      <c r="C198" s="377" t="s">
        <v>7847</v>
      </c>
      <c r="D198" s="82">
        <v>8.1440000000000001</v>
      </c>
      <c r="E198" s="378">
        <v>0.12999776498492405</v>
      </c>
      <c r="F198" s="315">
        <v>1</v>
      </c>
      <c r="G198" s="82">
        <v>1.2</v>
      </c>
      <c r="H198" s="746"/>
    </row>
    <row r="199" spans="1:9" ht="30" x14ac:dyDescent="0.25">
      <c r="A199" s="80">
        <v>187</v>
      </c>
      <c r="B199" s="82" t="s">
        <v>7848</v>
      </c>
      <c r="C199" s="377" t="s">
        <v>7849</v>
      </c>
      <c r="D199" s="82">
        <v>8.359</v>
      </c>
      <c r="E199" s="378">
        <v>0.10393276568110719</v>
      </c>
      <c r="F199" s="315">
        <v>1</v>
      </c>
      <c r="G199" s="82">
        <v>1.2</v>
      </c>
      <c r="H199" s="746"/>
    </row>
    <row r="200" spans="1:9" ht="30" x14ac:dyDescent="0.25">
      <c r="A200" s="80">
        <v>188</v>
      </c>
      <c r="B200" s="82" t="s">
        <v>7850</v>
      </c>
      <c r="C200" s="377" t="s">
        <v>7851</v>
      </c>
      <c r="D200" s="82">
        <v>8.4969999999999999</v>
      </c>
      <c r="E200" s="378">
        <v>0.13023641878010156</v>
      </c>
      <c r="F200" s="315">
        <v>1</v>
      </c>
      <c r="G200" s="82">
        <v>1.2</v>
      </c>
      <c r="H200" s="746"/>
    </row>
    <row r="201" spans="1:9" ht="30" x14ac:dyDescent="0.25">
      <c r="A201" s="80">
        <v>189</v>
      </c>
      <c r="B201" s="82" t="s">
        <v>7852</v>
      </c>
      <c r="C201" s="377" t="s">
        <v>7853</v>
      </c>
      <c r="D201" s="82">
        <v>8.7870000000000008</v>
      </c>
      <c r="E201" s="378">
        <v>0.12597314219410372</v>
      </c>
      <c r="F201" s="315">
        <v>1</v>
      </c>
      <c r="G201" s="82">
        <v>1.2</v>
      </c>
      <c r="H201" s="746"/>
    </row>
    <row r="202" spans="1:9" ht="30" x14ac:dyDescent="0.25">
      <c r="A202" s="80">
        <v>190</v>
      </c>
      <c r="B202" s="82" t="s">
        <v>7854</v>
      </c>
      <c r="C202" s="377" t="s">
        <v>7855</v>
      </c>
      <c r="D202" s="82">
        <v>9.0090000000000003</v>
      </c>
      <c r="E202" s="378">
        <v>0.13869076715648149</v>
      </c>
      <c r="F202" s="315">
        <v>1</v>
      </c>
      <c r="G202" s="82">
        <v>1.2</v>
      </c>
      <c r="H202" s="746"/>
    </row>
    <row r="203" spans="1:9" ht="30" x14ac:dyDescent="0.25">
      <c r="A203" s="80">
        <v>191</v>
      </c>
      <c r="B203" s="82" t="s">
        <v>7856</v>
      </c>
      <c r="C203" s="377" t="s">
        <v>6575</v>
      </c>
      <c r="D203" s="82">
        <v>9.2970000000000006</v>
      </c>
      <c r="E203" s="378">
        <v>0.10378268504199255</v>
      </c>
      <c r="F203" s="315">
        <v>1</v>
      </c>
      <c r="G203" s="82">
        <v>1.2</v>
      </c>
      <c r="H203" s="746"/>
    </row>
    <row r="204" spans="1:9" ht="30" x14ac:dyDescent="0.25">
      <c r="A204" s="80">
        <v>192</v>
      </c>
      <c r="B204" s="82" t="s">
        <v>7857</v>
      </c>
      <c r="C204" s="377" t="s">
        <v>7858</v>
      </c>
      <c r="D204" s="82">
        <v>9.7620000000000005</v>
      </c>
      <c r="E204" s="378">
        <v>6.9515031848302697E-2</v>
      </c>
      <c r="F204" s="315">
        <v>1</v>
      </c>
      <c r="G204" s="82">
        <v>1.2</v>
      </c>
      <c r="H204" s="746"/>
    </row>
    <row r="205" spans="1:9" ht="30" x14ac:dyDescent="0.25">
      <c r="A205" s="80">
        <v>193</v>
      </c>
      <c r="B205" s="82" t="s">
        <v>7859</v>
      </c>
      <c r="C205" s="377" t="s">
        <v>2085</v>
      </c>
      <c r="D205" s="82">
        <v>9.9779999999999998</v>
      </c>
      <c r="E205" s="378">
        <v>6.8018320762701312E-2</v>
      </c>
      <c r="F205" s="315">
        <v>1</v>
      </c>
      <c r="G205" s="82">
        <v>1.2</v>
      </c>
      <c r="H205" s="746"/>
    </row>
    <row r="206" spans="1:9" ht="30" x14ac:dyDescent="0.25">
      <c r="A206" s="80">
        <v>194</v>
      </c>
      <c r="B206" s="82" t="s">
        <v>7860</v>
      </c>
      <c r="C206" s="377" t="s">
        <v>7861</v>
      </c>
      <c r="D206" s="82">
        <v>10.090999999999999</v>
      </c>
      <c r="E206" s="378">
        <v>0.10983197107788714</v>
      </c>
      <c r="F206" s="315">
        <v>1</v>
      </c>
      <c r="G206" s="82">
        <v>1.2</v>
      </c>
      <c r="H206" s="746"/>
    </row>
    <row r="207" spans="1:9" ht="30" x14ac:dyDescent="0.25">
      <c r="A207" s="80">
        <v>195</v>
      </c>
      <c r="B207" s="82" t="s">
        <v>7862</v>
      </c>
      <c r="C207" s="377" t="s">
        <v>7863</v>
      </c>
      <c r="D207" s="82">
        <v>10.465</v>
      </c>
      <c r="E207" s="378">
        <v>0.10593760397199985</v>
      </c>
      <c r="F207" s="315">
        <v>1</v>
      </c>
      <c r="G207" s="82">
        <v>1.2</v>
      </c>
      <c r="H207" s="746"/>
    </row>
    <row r="208" spans="1:9" ht="30" x14ac:dyDescent="0.25">
      <c r="A208" s="80">
        <v>196</v>
      </c>
      <c r="B208" s="82" t="s">
        <v>7864</v>
      </c>
      <c r="C208" s="377" t="s">
        <v>7865</v>
      </c>
      <c r="D208" s="82">
        <v>10.804</v>
      </c>
      <c r="E208" s="378">
        <v>8.940604747438595E-2</v>
      </c>
      <c r="F208" s="315">
        <v>1</v>
      </c>
      <c r="G208" s="82">
        <v>1.2</v>
      </c>
      <c r="H208" s="746"/>
    </row>
    <row r="209" spans="1:9" ht="30" x14ac:dyDescent="0.25">
      <c r="A209" s="80">
        <v>197</v>
      </c>
      <c r="B209" s="82" t="s">
        <v>7866</v>
      </c>
      <c r="C209" s="377" t="s">
        <v>6583</v>
      </c>
      <c r="D209" s="82">
        <v>10.978999999999999</v>
      </c>
      <c r="E209" s="378">
        <v>0.11402696832281989</v>
      </c>
      <c r="F209" s="315">
        <v>1</v>
      </c>
      <c r="G209" s="82">
        <v>1.2</v>
      </c>
      <c r="H209" s="746"/>
    </row>
    <row r="210" spans="1:9" ht="30" x14ac:dyDescent="0.25">
      <c r="A210" s="80">
        <v>198</v>
      </c>
      <c r="B210" s="82" t="s">
        <v>7867</v>
      </c>
      <c r="C210" s="377" t="s">
        <v>7868</v>
      </c>
      <c r="D210" s="82">
        <v>11.488</v>
      </c>
      <c r="E210" s="378">
        <v>0.19542771786300212</v>
      </c>
      <c r="F210" s="315">
        <v>1</v>
      </c>
      <c r="G210" s="82">
        <v>1.2</v>
      </c>
      <c r="H210" s="746"/>
    </row>
    <row r="211" spans="1:9" ht="30" x14ac:dyDescent="0.25">
      <c r="A211" s="80">
        <v>199</v>
      </c>
      <c r="B211" s="82" t="s">
        <v>7869</v>
      </c>
      <c r="C211" s="377" t="s">
        <v>2086</v>
      </c>
      <c r="D211" s="82">
        <v>9.41</v>
      </c>
      <c r="E211" s="378">
        <v>0.27460000000000001</v>
      </c>
      <c r="F211" s="315">
        <v>1</v>
      </c>
      <c r="G211" s="82">
        <v>1.2</v>
      </c>
      <c r="H211" s="746"/>
      <c r="I211" s="368" t="s">
        <v>3254</v>
      </c>
    </row>
    <row r="212" spans="1:9" ht="30" x14ac:dyDescent="0.25">
      <c r="A212" s="80">
        <v>200</v>
      </c>
      <c r="B212" s="82" t="s">
        <v>7870</v>
      </c>
      <c r="C212" s="377" t="s">
        <v>7871</v>
      </c>
      <c r="D212" s="82">
        <v>7.0739999999999998</v>
      </c>
      <c r="E212" s="378">
        <v>0.14809348904909397</v>
      </c>
      <c r="F212" s="315">
        <v>1</v>
      </c>
      <c r="G212" s="82">
        <v>1.2</v>
      </c>
      <c r="H212" s="746"/>
    </row>
    <row r="213" spans="1:9" ht="30" x14ac:dyDescent="0.25">
      <c r="A213" s="80">
        <v>201</v>
      </c>
      <c r="B213" s="82" t="s">
        <v>7872</v>
      </c>
      <c r="C213" s="377" t="s">
        <v>3377</v>
      </c>
      <c r="D213" s="82">
        <v>7.9219999999999997</v>
      </c>
      <c r="E213" s="378">
        <v>0.10378507567485311</v>
      </c>
      <c r="F213" s="315">
        <v>1</v>
      </c>
      <c r="G213" s="82">
        <v>1.2</v>
      </c>
      <c r="H213" s="746"/>
    </row>
    <row r="214" spans="1:9" ht="30" x14ac:dyDescent="0.25">
      <c r="A214" s="80">
        <v>202</v>
      </c>
      <c r="B214" s="82" t="s">
        <v>7873</v>
      </c>
      <c r="C214" s="377" t="s">
        <v>3378</v>
      </c>
      <c r="D214" s="82">
        <v>8.5060000000000002</v>
      </c>
      <c r="E214" s="378">
        <v>0.11191863492094332</v>
      </c>
      <c r="F214" s="315">
        <v>1</v>
      </c>
      <c r="G214" s="82">
        <v>1.2</v>
      </c>
      <c r="H214" s="746"/>
    </row>
    <row r="215" spans="1:9" ht="30" x14ac:dyDescent="0.25">
      <c r="A215" s="80">
        <v>203</v>
      </c>
      <c r="B215" s="82" t="s">
        <v>7874</v>
      </c>
      <c r="C215" s="377" t="s">
        <v>6586</v>
      </c>
      <c r="D215" s="82">
        <v>9.41</v>
      </c>
      <c r="E215" s="378">
        <v>0.27460000000000001</v>
      </c>
      <c r="F215" s="315">
        <v>1</v>
      </c>
      <c r="G215" s="82">
        <v>1.2</v>
      </c>
      <c r="H215" s="746"/>
    </row>
    <row r="216" spans="1:9" ht="30" x14ac:dyDescent="0.25">
      <c r="A216" s="80">
        <v>204</v>
      </c>
      <c r="B216" s="82" t="s">
        <v>7875</v>
      </c>
      <c r="C216" s="377" t="s">
        <v>6588</v>
      </c>
      <c r="D216" s="82">
        <v>10.064</v>
      </c>
      <c r="E216" s="378">
        <v>6.7435393129832696E-2</v>
      </c>
      <c r="F216" s="315">
        <v>1</v>
      </c>
      <c r="G216" s="82">
        <v>1.2</v>
      </c>
      <c r="H216" s="746"/>
    </row>
    <row r="217" spans="1:9" ht="30" x14ac:dyDescent="0.25">
      <c r="A217" s="80">
        <v>205</v>
      </c>
      <c r="B217" s="82" t="s">
        <v>7876</v>
      </c>
      <c r="C217" s="377" t="s">
        <v>2087</v>
      </c>
      <c r="D217" s="82">
        <v>11.02</v>
      </c>
      <c r="E217" s="378">
        <v>6.4299999999999996E-2</v>
      </c>
      <c r="F217" s="315">
        <v>1</v>
      </c>
      <c r="G217" s="82">
        <v>1.2</v>
      </c>
      <c r="H217" s="746"/>
      <c r="I217" s="368" t="s">
        <v>3254</v>
      </c>
    </row>
    <row r="218" spans="1:9" ht="30" x14ac:dyDescent="0.25">
      <c r="A218" s="80">
        <v>206</v>
      </c>
      <c r="B218" s="82" t="s">
        <v>7877</v>
      </c>
      <c r="C218" s="377" t="s">
        <v>7878</v>
      </c>
      <c r="D218" s="82">
        <v>7.2640000000000002</v>
      </c>
      <c r="E218" s="378">
        <v>0.11310007657515783</v>
      </c>
      <c r="F218" s="315">
        <v>1</v>
      </c>
      <c r="G218" s="82">
        <v>1.2</v>
      </c>
      <c r="H218" s="746"/>
    </row>
    <row r="219" spans="1:9" ht="30" x14ac:dyDescent="0.25">
      <c r="A219" s="80">
        <v>207</v>
      </c>
      <c r="B219" s="82" t="s">
        <v>7879</v>
      </c>
      <c r="C219" s="377" t="s">
        <v>7880</v>
      </c>
      <c r="D219" s="82">
        <v>8.9130000000000003</v>
      </c>
      <c r="E219" s="378">
        <v>0.10508200984771375</v>
      </c>
      <c r="F219" s="315">
        <v>1</v>
      </c>
      <c r="G219" s="82">
        <v>1.2</v>
      </c>
      <c r="H219" s="746"/>
    </row>
    <row r="220" spans="1:9" ht="30" x14ac:dyDescent="0.25">
      <c r="A220" s="80">
        <v>208</v>
      </c>
      <c r="B220" s="82" t="s">
        <v>7881</v>
      </c>
      <c r="C220" s="377" t="s">
        <v>2088</v>
      </c>
      <c r="D220" s="82">
        <v>10.284000000000001</v>
      </c>
      <c r="E220" s="378">
        <v>7.5557889107298964E-2</v>
      </c>
      <c r="F220" s="315">
        <v>1</v>
      </c>
      <c r="G220" s="82">
        <v>1.2</v>
      </c>
      <c r="H220" s="746"/>
    </row>
    <row r="221" spans="1:9" ht="30" x14ac:dyDescent="0.25">
      <c r="A221" s="80">
        <v>209</v>
      </c>
      <c r="B221" s="82" t="s">
        <v>7882</v>
      </c>
      <c r="C221" s="377" t="s">
        <v>3379</v>
      </c>
      <c r="D221" s="82">
        <v>11.02</v>
      </c>
      <c r="E221" s="378">
        <v>6.4299999999999996E-2</v>
      </c>
      <c r="F221" s="315">
        <v>1</v>
      </c>
      <c r="G221" s="82">
        <v>1.2</v>
      </c>
      <c r="H221" s="746"/>
    </row>
    <row r="222" spans="1:9" ht="30" x14ac:dyDescent="0.25">
      <c r="A222" s="80">
        <v>210</v>
      </c>
      <c r="B222" s="82" t="s">
        <v>7883</v>
      </c>
      <c r="C222" s="377" t="s">
        <v>3381</v>
      </c>
      <c r="D222" s="82">
        <v>11.125</v>
      </c>
      <c r="E222" s="378">
        <v>0.11254628535387962</v>
      </c>
      <c r="F222" s="315">
        <v>1</v>
      </c>
      <c r="G222" s="82">
        <v>1.2</v>
      </c>
      <c r="H222" s="746"/>
    </row>
    <row r="223" spans="1:9" ht="30" x14ac:dyDescent="0.25">
      <c r="A223" s="80">
        <v>211</v>
      </c>
      <c r="B223" s="82" t="s">
        <v>7884</v>
      </c>
      <c r="C223" s="377" t="s">
        <v>3380</v>
      </c>
      <c r="D223" s="82">
        <v>11.596</v>
      </c>
      <c r="E223" s="378">
        <v>5.8569762241778123E-2</v>
      </c>
      <c r="F223" s="315">
        <v>1</v>
      </c>
      <c r="G223" s="82">
        <v>1.2</v>
      </c>
      <c r="H223" s="746"/>
    </row>
    <row r="224" spans="1:9" ht="30" x14ac:dyDescent="0.25">
      <c r="A224" s="80">
        <v>212</v>
      </c>
      <c r="B224" s="82" t="s">
        <v>7885</v>
      </c>
      <c r="C224" s="377" t="s">
        <v>3382</v>
      </c>
      <c r="D224" s="82">
        <v>12.273</v>
      </c>
      <c r="E224" s="378">
        <v>0.10209769272277398</v>
      </c>
      <c r="F224" s="315">
        <v>1</v>
      </c>
      <c r="G224" s="82">
        <v>1.2</v>
      </c>
      <c r="H224" s="746"/>
    </row>
    <row r="225" spans="1:9" ht="30" x14ac:dyDescent="0.25">
      <c r="A225" s="80">
        <v>213</v>
      </c>
      <c r="B225" s="82" t="s">
        <v>7886</v>
      </c>
      <c r="C225" s="377" t="s">
        <v>7887</v>
      </c>
      <c r="D225" s="82">
        <v>12.994</v>
      </c>
      <c r="E225" s="378">
        <v>7.4420515891019182E-2</v>
      </c>
      <c r="F225" s="315">
        <v>1</v>
      </c>
      <c r="G225" s="82">
        <v>1.2</v>
      </c>
      <c r="H225" s="746"/>
    </row>
    <row r="226" spans="1:9" ht="30" x14ac:dyDescent="0.25">
      <c r="A226" s="80">
        <v>214</v>
      </c>
      <c r="B226" s="82" t="s">
        <v>7888</v>
      </c>
      <c r="C226" s="377" t="s">
        <v>7889</v>
      </c>
      <c r="D226" s="82">
        <v>14.243</v>
      </c>
      <c r="E226" s="378">
        <v>8.8073830007266887E-2</v>
      </c>
      <c r="F226" s="315">
        <v>1</v>
      </c>
      <c r="G226" s="82">
        <v>1.2</v>
      </c>
      <c r="H226" s="746"/>
    </row>
    <row r="227" spans="1:9" ht="30" x14ac:dyDescent="0.25">
      <c r="A227" s="80">
        <v>215</v>
      </c>
      <c r="B227" s="82" t="s">
        <v>7890</v>
      </c>
      <c r="C227" s="377" t="s">
        <v>2089</v>
      </c>
      <c r="D227" s="82">
        <v>11.91</v>
      </c>
      <c r="E227" s="378">
        <v>1.7899999999999999E-2</v>
      </c>
      <c r="F227" s="315">
        <v>1</v>
      </c>
      <c r="G227" s="82">
        <v>1.2</v>
      </c>
      <c r="H227" s="746"/>
      <c r="I227" s="368" t="s">
        <v>3254</v>
      </c>
    </row>
    <row r="228" spans="1:9" ht="30" x14ac:dyDescent="0.25">
      <c r="A228" s="80">
        <v>216</v>
      </c>
      <c r="B228" s="82" t="s">
        <v>7891</v>
      </c>
      <c r="C228" s="377" t="s">
        <v>7892</v>
      </c>
      <c r="D228" s="82">
        <v>10.648999999999999</v>
      </c>
      <c r="E228" s="378">
        <v>6.4451594999092796E-2</v>
      </c>
      <c r="F228" s="315">
        <v>1</v>
      </c>
      <c r="G228" s="82">
        <v>1.2</v>
      </c>
      <c r="H228" s="746"/>
    </row>
    <row r="229" spans="1:9" ht="30" x14ac:dyDescent="0.25">
      <c r="A229" s="80">
        <v>217</v>
      </c>
      <c r="B229" s="82" t="s">
        <v>7893</v>
      </c>
      <c r="C229" s="377" t="s">
        <v>7894</v>
      </c>
      <c r="D229" s="82">
        <v>11.91</v>
      </c>
      <c r="E229" s="378">
        <v>1.7899999999999999E-2</v>
      </c>
      <c r="F229" s="315">
        <v>1</v>
      </c>
      <c r="G229" s="82">
        <v>1.2</v>
      </c>
      <c r="H229" s="746"/>
    </row>
    <row r="230" spans="1:9" ht="30" x14ac:dyDescent="0.25">
      <c r="A230" s="80">
        <v>218</v>
      </c>
      <c r="B230" s="82" t="s">
        <v>7895</v>
      </c>
      <c r="C230" s="377" t="s">
        <v>2090</v>
      </c>
      <c r="D230" s="82">
        <v>12.268000000000001</v>
      </c>
      <c r="E230" s="378">
        <v>5.5372825793341109E-2</v>
      </c>
      <c r="F230" s="315">
        <v>1</v>
      </c>
      <c r="G230" s="82">
        <v>1.2</v>
      </c>
      <c r="H230" s="746"/>
    </row>
    <row r="231" spans="1:9" ht="30" x14ac:dyDescent="0.25">
      <c r="A231" s="80">
        <v>219</v>
      </c>
      <c r="B231" s="82" t="s">
        <v>7896</v>
      </c>
      <c r="C231" s="377" t="s">
        <v>6596</v>
      </c>
      <c r="D231" s="82">
        <v>12.565</v>
      </c>
      <c r="E231" s="378">
        <v>7.6949512682895946E-2</v>
      </c>
      <c r="F231" s="315">
        <v>1</v>
      </c>
      <c r="G231" s="82">
        <v>1.2</v>
      </c>
      <c r="H231" s="746"/>
    </row>
    <row r="232" spans="1:9" ht="30" x14ac:dyDescent="0.25">
      <c r="A232" s="80">
        <v>220</v>
      </c>
      <c r="B232" s="82" t="s">
        <v>7897</v>
      </c>
      <c r="C232" s="377" t="s">
        <v>2091</v>
      </c>
      <c r="D232" s="82">
        <v>13.262</v>
      </c>
      <c r="E232" s="378">
        <v>7.2927366533789562E-2</v>
      </c>
      <c r="F232" s="315">
        <v>1</v>
      </c>
      <c r="G232" s="82">
        <v>1.2</v>
      </c>
      <c r="H232" s="746"/>
    </row>
    <row r="233" spans="1:9" ht="30" x14ac:dyDescent="0.25">
      <c r="A233" s="80">
        <v>221</v>
      </c>
      <c r="B233" s="82" t="s">
        <v>7898</v>
      </c>
      <c r="C233" s="377" t="s">
        <v>2092</v>
      </c>
      <c r="D233" s="82">
        <v>13.571</v>
      </c>
      <c r="E233" s="378">
        <v>5.0078598419782676E-2</v>
      </c>
      <c r="F233" s="315">
        <v>1</v>
      </c>
      <c r="G233" s="82">
        <v>1.2</v>
      </c>
      <c r="H233" s="746"/>
    </row>
    <row r="234" spans="1:9" ht="30" x14ac:dyDescent="0.25">
      <c r="A234" s="80">
        <v>222</v>
      </c>
      <c r="B234" s="82" t="s">
        <v>7899</v>
      </c>
      <c r="C234" s="377" t="s">
        <v>7900</v>
      </c>
      <c r="D234" s="82">
        <v>14.945</v>
      </c>
      <c r="E234" s="378">
        <v>7.1165699244012046E-2</v>
      </c>
      <c r="F234" s="315">
        <v>1</v>
      </c>
      <c r="G234" s="82">
        <v>1.2</v>
      </c>
      <c r="H234" s="746"/>
    </row>
    <row r="235" spans="1:9" ht="30" x14ac:dyDescent="0.25">
      <c r="A235" s="80">
        <v>223</v>
      </c>
      <c r="B235" s="82" t="s">
        <v>7901</v>
      </c>
      <c r="C235" s="377" t="s">
        <v>7902</v>
      </c>
      <c r="D235" s="82">
        <v>16.321000000000002</v>
      </c>
      <c r="E235" s="378">
        <v>0.10761884747230289</v>
      </c>
      <c r="F235" s="315">
        <v>1</v>
      </c>
      <c r="G235" s="82">
        <v>1.2</v>
      </c>
      <c r="H235" s="746"/>
    </row>
    <row r="236" spans="1:9" ht="30" x14ac:dyDescent="0.25">
      <c r="A236" s="80">
        <v>224</v>
      </c>
      <c r="B236" s="82" t="s">
        <v>7903</v>
      </c>
      <c r="C236" s="377" t="s">
        <v>6605</v>
      </c>
      <c r="D236" s="82">
        <v>24.036999999999999</v>
      </c>
      <c r="E236" s="378">
        <v>2.8321912726127402E-2</v>
      </c>
      <c r="F236" s="315">
        <v>1</v>
      </c>
      <c r="G236" s="82">
        <v>1.2</v>
      </c>
      <c r="H236" s="746"/>
    </row>
    <row r="237" spans="1:9" ht="30" x14ac:dyDescent="0.25">
      <c r="A237" s="80">
        <v>225</v>
      </c>
      <c r="B237" s="82" t="s">
        <v>7904</v>
      </c>
      <c r="C237" s="377" t="s">
        <v>7905</v>
      </c>
      <c r="D237" s="82">
        <v>25.47</v>
      </c>
      <c r="E237" s="378">
        <v>2.6731209859034079E-2</v>
      </c>
      <c r="F237" s="315">
        <v>1</v>
      </c>
      <c r="G237" s="82">
        <v>1.2</v>
      </c>
      <c r="H237" s="746"/>
    </row>
    <row r="238" spans="1:9" ht="30" x14ac:dyDescent="0.25">
      <c r="A238" s="80">
        <v>226</v>
      </c>
      <c r="B238" s="82" t="s">
        <v>7906</v>
      </c>
      <c r="C238" s="377" t="s">
        <v>7907</v>
      </c>
      <c r="D238" s="82">
        <v>26.786000000000001</v>
      </c>
      <c r="E238" s="378">
        <v>6.5784992539943285E-2</v>
      </c>
      <c r="F238" s="315">
        <v>1</v>
      </c>
      <c r="G238" s="82">
        <v>1.2</v>
      </c>
      <c r="H238" s="746"/>
    </row>
    <row r="239" spans="1:9" ht="30" x14ac:dyDescent="0.25">
      <c r="A239" s="80">
        <v>227</v>
      </c>
      <c r="B239" s="82" t="s">
        <v>7908</v>
      </c>
      <c r="C239" s="377" t="s">
        <v>2094</v>
      </c>
      <c r="D239" s="82">
        <v>13.39</v>
      </c>
      <c r="E239" s="378">
        <v>0.14249999999999999</v>
      </c>
      <c r="F239" s="315">
        <v>1</v>
      </c>
      <c r="G239" s="82">
        <v>1.2</v>
      </c>
      <c r="H239" s="746"/>
      <c r="I239" s="368" t="s">
        <v>3254</v>
      </c>
    </row>
    <row r="240" spans="1:9" ht="30" x14ac:dyDescent="0.25">
      <c r="A240" s="80">
        <v>228</v>
      </c>
      <c r="B240" s="82" t="s">
        <v>7909</v>
      </c>
      <c r="C240" s="377" t="s">
        <v>7910</v>
      </c>
      <c r="D240" s="82">
        <v>10.965</v>
      </c>
      <c r="E240" s="378">
        <v>9.5921061374963465E-2</v>
      </c>
      <c r="F240" s="315">
        <v>1</v>
      </c>
      <c r="G240" s="82">
        <v>1.2</v>
      </c>
      <c r="H240" s="746"/>
    </row>
    <row r="241" spans="1:9" ht="30" x14ac:dyDescent="0.25">
      <c r="A241" s="80">
        <v>229</v>
      </c>
      <c r="B241" s="82" t="s">
        <v>7911</v>
      </c>
      <c r="C241" s="377" t="s">
        <v>7912</v>
      </c>
      <c r="D241" s="82">
        <v>11.222</v>
      </c>
      <c r="E241" s="378">
        <v>7.5568929216570296E-2</v>
      </c>
      <c r="F241" s="315">
        <v>1</v>
      </c>
      <c r="G241" s="82">
        <v>1.2</v>
      </c>
      <c r="H241" s="746"/>
    </row>
    <row r="242" spans="1:9" ht="30" x14ac:dyDescent="0.25">
      <c r="A242" s="80">
        <v>230</v>
      </c>
      <c r="B242" s="82" t="s">
        <v>7913</v>
      </c>
      <c r="C242" s="377" t="s">
        <v>7914</v>
      </c>
      <c r="D242" s="82">
        <v>11.366</v>
      </c>
      <c r="E242" s="378">
        <v>8.0931157118212665E-2</v>
      </c>
      <c r="F242" s="315">
        <v>1</v>
      </c>
      <c r="G242" s="82">
        <v>1.2</v>
      </c>
      <c r="H242" s="746"/>
    </row>
    <row r="243" spans="1:9" ht="30" x14ac:dyDescent="0.25">
      <c r="A243" s="80">
        <v>231</v>
      </c>
      <c r="B243" s="82" t="s">
        <v>7915</v>
      </c>
      <c r="C243" s="377" t="s">
        <v>7916</v>
      </c>
      <c r="D243" s="82">
        <v>11.939</v>
      </c>
      <c r="E243" s="378">
        <v>8.8147665598463515E-2</v>
      </c>
      <c r="F243" s="315">
        <v>1</v>
      </c>
      <c r="G243" s="82">
        <v>1.2</v>
      </c>
      <c r="H243" s="746"/>
    </row>
    <row r="244" spans="1:9" ht="30" x14ac:dyDescent="0.25">
      <c r="A244" s="80">
        <v>232</v>
      </c>
      <c r="B244" s="82" t="s">
        <v>7917</v>
      </c>
      <c r="C244" s="377" t="s">
        <v>6609</v>
      </c>
      <c r="D244" s="82">
        <v>13.064</v>
      </c>
      <c r="E244" s="378">
        <v>5.2015419026317032E-2</v>
      </c>
      <c r="F244" s="315">
        <v>1</v>
      </c>
      <c r="G244" s="82">
        <v>1.2</v>
      </c>
      <c r="H244" s="746"/>
    </row>
    <row r="245" spans="1:9" ht="30" x14ac:dyDescent="0.25">
      <c r="A245" s="80">
        <v>233</v>
      </c>
      <c r="B245" s="82" t="s">
        <v>7918</v>
      </c>
      <c r="C245" s="377" t="s">
        <v>3383</v>
      </c>
      <c r="D245" s="82">
        <v>13.39</v>
      </c>
      <c r="E245" s="378">
        <v>0.14249999999999999</v>
      </c>
      <c r="F245" s="315">
        <v>1</v>
      </c>
      <c r="G245" s="82">
        <v>1.2</v>
      </c>
      <c r="H245" s="746"/>
    </row>
    <row r="246" spans="1:9" ht="30" x14ac:dyDescent="0.25">
      <c r="A246" s="80">
        <v>234</v>
      </c>
      <c r="B246" s="82" t="s">
        <v>7919</v>
      </c>
      <c r="C246" s="377" t="s">
        <v>7920</v>
      </c>
      <c r="D246" s="82">
        <v>13.823</v>
      </c>
      <c r="E246" s="378">
        <v>6.2465293327574715E-2</v>
      </c>
      <c r="F246" s="315">
        <v>1</v>
      </c>
      <c r="G246" s="82">
        <v>1.2</v>
      </c>
      <c r="H246" s="746"/>
    </row>
    <row r="247" spans="1:9" ht="30" x14ac:dyDescent="0.25">
      <c r="A247" s="80">
        <v>235</v>
      </c>
      <c r="B247" s="82" t="s">
        <v>7921</v>
      </c>
      <c r="C247" s="377" t="s">
        <v>2095</v>
      </c>
      <c r="D247" s="82">
        <v>14.108000000000001</v>
      </c>
      <c r="E247" s="378">
        <v>4.8179474847250561E-2</v>
      </c>
      <c r="F247" s="315">
        <v>1</v>
      </c>
      <c r="G247" s="82">
        <v>1.2</v>
      </c>
      <c r="H247" s="746"/>
    </row>
    <row r="248" spans="1:9" ht="30" x14ac:dyDescent="0.25">
      <c r="A248" s="80">
        <v>236</v>
      </c>
      <c r="B248" s="82" t="s">
        <v>7922</v>
      </c>
      <c r="C248" s="377" t="s">
        <v>3384</v>
      </c>
      <c r="D248" s="82">
        <v>14.93</v>
      </c>
      <c r="E248" s="378">
        <v>8.4044191023349021E-2</v>
      </c>
      <c r="F248" s="315">
        <v>1</v>
      </c>
      <c r="G248" s="82">
        <v>1.2</v>
      </c>
      <c r="H248" s="746"/>
    </row>
    <row r="249" spans="1:9" ht="30" x14ac:dyDescent="0.25">
      <c r="A249" s="80">
        <v>237</v>
      </c>
      <c r="B249" s="82" t="s">
        <v>7923</v>
      </c>
      <c r="C249" s="377" t="s">
        <v>7924</v>
      </c>
      <c r="D249" s="82">
        <v>16.311</v>
      </c>
      <c r="E249" s="378">
        <v>4.1692976812639254E-2</v>
      </c>
      <c r="F249" s="315">
        <v>1</v>
      </c>
      <c r="G249" s="82">
        <v>1.2</v>
      </c>
      <c r="H249" s="746"/>
    </row>
    <row r="250" spans="1:9" ht="30" x14ac:dyDescent="0.25">
      <c r="A250" s="80">
        <v>238</v>
      </c>
      <c r="B250" s="82" t="s">
        <v>7925</v>
      </c>
      <c r="C250" s="377" t="s">
        <v>7926</v>
      </c>
      <c r="D250" s="82">
        <v>24.32</v>
      </c>
      <c r="E250" s="378">
        <v>3.9366630585981423E-2</v>
      </c>
      <c r="F250" s="315">
        <v>1</v>
      </c>
      <c r="G250" s="82">
        <v>1.2</v>
      </c>
      <c r="H250" s="746"/>
    </row>
    <row r="251" spans="1:9" ht="30" x14ac:dyDescent="0.25">
      <c r="A251" s="80">
        <v>239</v>
      </c>
      <c r="B251" s="82" t="s">
        <v>7927</v>
      </c>
      <c r="C251" s="377" t="s">
        <v>2096</v>
      </c>
      <c r="D251" s="82">
        <v>16.420000000000002</v>
      </c>
      <c r="E251" s="378">
        <v>0.13980000000000001</v>
      </c>
      <c r="F251" s="315">
        <v>1</v>
      </c>
      <c r="G251" s="82">
        <v>1.2</v>
      </c>
      <c r="H251" s="746"/>
      <c r="I251" s="368" t="s">
        <v>3254</v>
      </c>
    </row>
    <row r="252" spans="1:9" ht="30" x14ac:dyDescent="0.25">
      <c r="A252" s="80">
        <v>240</v>
      </c>
      <c r="B252" s="82" t="s">
        <v>7928</v>
      </c>
      <c r="C252" s="377" t="s">
        <v>3385</v>
      </c>
      <c r="D252" s="82">
        <v>10.930999999999999</v>
      </c>
      <c r="E252" s="378">
        <v>7.5382914082150781E-2</v>
      </c>
      <c r="F252" s="315">
        <v>1</v>
      </c>
      <c r="G252" s="82">
        <v>1.2</v>
      </c>
      <c r="H252" s="746"/>
    </row>
    <row r="253" spans="1:9" ht="30" x14ac:dyDescent="0.25">
      <c r="A253" s="80">
        <v>241</v>
      </c>
      <c r="B253" s="82" t="s">
        <v>7929</v>
      </c>
      <c r="C253" s="377" t="s">
        <v>7930</v>
      </c>
      <c r="D253" s="82">
        <v>12.335000000000001</v>
      </c>
      <c r="E253" s="378">
        <v>6.6845993139684923E-2</v>
      </c>
      <c r="F253" s="315">
        <v>1</v>
      </c>
      <c r="G253" s="82">
        <v>1.2</v>
      </c>
      <c r="H253" s="746"/>
    </row>
    <row r="254" spans="1:9" ht="30" x14ac:dyDescent="0.25">
      <c r="A254" s="80">
        <v>242</v>
      </c>
      <c r="B254" s="82" t="s">
        <v>7931</v>
      </c>
      <c r="C254" s="377" t="s">
        <v>3386</v>
      </c>
      <c r="D254" s="82">
        <v>14.842000000000001</v>
      </c>
      <c r="E254" s="378">
        <v>5.7751505494312162E-2</v>
      </c>
      <c r="F254" s="315">
        <v>1</v>
      </c>
      <c r="G254" s="82">
        <v>1.2</v>
      </c>
      <c r="H254" s="746"/>
    </row>
    <row r="255" spans="1:9" ht="30" x14ac:dyDescent="0.25">
      <c r="A255" s="80">
        <v>243</v>
      </c>
      <c r="B255" s="82" t="s">
        <v>7932</v>
      </c>
      <c r="C255" s="377" t="s">
        <v>7933</v>
      </c>
      <c r="D255" s="82">
        <v>15.250999999999999</v>
      </c>
      <c r="E255" s="378">
        <v>5.621159740539669E-2</v>
      </c>
      <c r="F255" s="315">
        <v>1</v>
      </c>
      <c r="G255" s="82">
        <v>1.2</v>
      </c>
      <c r="H255" s="746"/>
    </row>
    <row r="256" spans="1:9" ht="30" x14ac:dyDescent="0.25">
      <c r="A256" s="80">
        <v>244</v>
      </c>
      <c r="B256" s="82" t="s">
        <v>7934</v>
      </c>
      <c r="C256" s="377" t="s">
        <v>7935</v>
      </c>
      <c r="D256" s="82">
        <v>16.274999999999999</v>
      </c>
      <c r="E256" s="378">
        <v>6.4779236888777014E-2</v>
      </c>
      <c r="F256" s="315">
        <v>1</v>
      </c>
      <c r="G256" s="82">
        <v>1.2</v>
      </c>
      <c r="H256" s="746"/>
    </row>
    <row r="257" spans="1:9" ht="30" x14ac:dyDescent="0.25">
      <c r="A257" s="80">
        <v>245</v>
      </c>
      <c r="B257" s="82" t="s">
        <v>7936</v>
      </c>
      <c r="C257" s="377" t="s">
        <v>7937</v>
      </c>
      <c r="D257" s="82">
        <v>16.920000000000002</v>
      </c>
      <c r="E257" s="378">
        <v>0.13980000000000001</v>
      </c>
      <c r="F257" s="315">
        <v>1</v>
      </c>
      <c r="G257" s="82">
        <v>1.2</v>
      </c>
      <c r="H257" s="746"/>
    </row>
    <row r="258" spans="1:9" ht="30" x14ac:dyDescent="0.25">
      <c r="A258" s="80">
        <v>246</v>
      </c>
      <c r="B258" s="82" t="s">
        <v>7938</v>
      </c>
      <c r="C258" s="377" t="s">
        <v>2098</v>
      </c>
      <c r="D258" s="82">
        <v>18.100000000000001</v>
      </c>
      <c r="E258" s="378">
        <v>6.8000000000000005E-2</v>
      </c>
      <c r="F258" s="315">
        <v>1</v>
      </c>
      <c r="G258" s="82">
        <v>1.2</v>
      </c>
      <c r="H258" s="746"/>
      <c r="I258" s="368" t="s">
        <v>3254</v>
      </c>
    </row>
    <row r="259" spans="1:9" ht="30" x14ac:dyDescent="0.25">
      <c r="A259" s="80">
        <v>247</v>
      </c>
      <c r="B259" s="82" t="s">
        <v>7939</v>
      </c>
      <c r="C259" s="377" t="s">
        <v>7940</v>
      </c>
      <c r="D259" s="82">
        <v>9.3490000000000002</v>
      </c>
      <c r="E259" s="378">
        <v>8.8056168815118199E-2</v>
      </c>
      <c r="F259" s="315">
        <v>1</v>
      </c>
      <c r="G259" s="82">
        <v>1.2</v>
      </c>
      <c r="H259" s="746"/>
    </row>
    <row r="260" spans="1:9" ht="30" x14ac:dyDescent="0.25">
      <c r="A260" s="80">
        <v>248</v>
      </c>
      <c r="B260" s="82" t="s">
        <v>7941</v>
      </c>
      <c r="C260" s="377" t="s">
        <v>3387</v>
      </c>
      <c r="D260" s="82">
        <v>10.035</v>
      </c>
      <c r="E260" s="378">
        <v>8.206672857724634E-2</v>
      </c>
      <c r="F260" s="315">
        <v>1</v>
      </c>
      <c r="G260" s="82">
        <v>1.2</v>
      </c>
      <c r="H260" s="746"/>
    </row>
    <row r="261" spans="1:9" ht="30" x14ac:dyDescent="0.25">
      <c r="A261" s="80">
        <v>249</v>
      </c>
      <c r="B261" s="82" t="s">
        <v>7942</v>
      </c>
      <c r="C261" s="377" t="s">
        <v>3388</v>
      </c>
      <c r="D261" s="82">
        <v>11.776999999999999</v>
      </c>
      <c r="E261" s="378">
        <v>6.9993612687492879E-2</v>
      </c>
      <c r="F261" s="315">
        <v>1</v>
      </c>
      <c r="G261" s="82">
        <v>1.2</v>
      </c>
      <c r="H261" s="746"/>
    </row>
    <row r="262" spans="1:9" ht="30" x14ac:dyDescent="0.25">
      <c r="A262" s="80">
        <v>250</v>
      </c>
      <c r="B262" s="82" t="s">
        <v>7943</v>
      </c>
      <c r="C262" s="377" t="s">
        <v>7944</v>
      </c>
      <c r="D262" s="82">
        <v>12.9</v>
      </c>
      <c r="E262" s="378">
        <v>6.3931615879295009E-2</v>
      </c>
      <c r="F262" s="315">
        <v>1</v>
      </c>
      <c r="G262" s="82">
        <v>1.2</v>
      </c>
      <c r="H262" s="746"/>
    </row>
    <row r="263" spans="1:9" ht="30" x14ac:dyDescent="0.25">
      <c r="A263" s="80">
        <v>251</v>
      </c>
      <c r="B263" s="82" t="s">
        <v>7945</v>
      </c>
      <c r="C263" s="377" t="s">
        <v>7946</v>
      </c>
      <c r="D263" s="82">
        <v>14.965</v>
      </c>
      <c r="E263" s="378">
        <v>5.5146894606301365E-2</v>
      </c>
      <c r="F263" s="315">
        <v>1</v>
      </c>
      <c r="G263" s="82">
        <v>1.2</v>
      </c>
      <c r="H263" s="746"/>
    </row>
    <row r="264" spans="1:9" ht="30" x14ac:dyDescent="0.25">
      <c r="A264" s="80">
        <v>252</v>
      </c>
      <c r="B264" s="82" t="s">
        <v>7947</v>
      </c>
      <c r="C264" s="377" t="s">
        <v>7948</v>
      </c>
      <c r="D264" s="82">
        <v>16.138000000000002</v>
      </c>
      <c r="E264" s="378">
        <v>5.214483188234776E-2</v>
      </c>
      <c r="F264" s="315">
        <v>1</v>
      </c>
      <c r="G264" s="82">
        <v>1.2</v>
      </c>
      <c r="H264" s="746"/>
    </row>
    <row r="265" spans="1:9" ht="30" x14ac:dyDescent="0.25">
      <c r="A265" s="80">
        <v>253</v>
      </c>
      <c r="B265" s="82" t="s">
        <v>7949</v>
      </c>
      <c r="C265" s="377" t="s">
        <v>7950</v>
      </c>
      <c r="D265" s="82">
        <v>17.279</v>
      </c>
      <c r="E265" s="378">
        <v>3.9365483758144436E-2</v>
      </c>
      <c r="F265" s="315">
        <v>1</v>
      </c>
      <c r="G265" s="82">
        <v>1.2</v>
      </c>
      <c r="H265" s="746"/>
    </row>
    <row r="266" spans="1:9" ht="30" x14ac:dyDescent="0.25">
      <c r="A266" s="80">
        <v>254</v>
      </c>
      <c r="B266" s="82" t="s">
        <v>7951</v>
      </c>
      <c r="C266" s="377" t="s">
        <v>3389</v>
      </c>
      <c r="D266" s="82">
        <v>18.085000000000001</v>
      </c>
      <c r="E266" s="378">
        <v>3.7616146979295696E-2</v>
      </c>
      <c r="F266" s="315">
        <v>1</v>
      </c>
      <c r="G266" s="82">
        <v>1.2</v>
      </c>
      <c r="H266" s="746"/>
    </row>
    <row r="267" spans="1:9" ht="30" x14ac:dyDescent="0.25">
      <c r="A267" s="80">
        <v>255</v>
      </c>
      <c r="B267" s="82" t="s">
        <v>7952</v>
      </c>
      <c r="C267" s="377" t="s">
        <v>3390</v>
      </c>
      <c r="D267" s="82">
        <v>18.448</v>
      </c>
      <c r="E267" s="378">
        <v>3.6876507534129667E-2</v>
      </c>
      <c r="F267" s="315">
        <v>1</v>
      </c>
      <c r="G267" s="82">
        <v>1.2</v>
      </c>
      <c r="H267" s="746"/>
    </row>
    <row r="268" spans="1:9" ht="30" x14ac:dyDescent="0.25">
      <c r="A268" s="80">
        <v>256</v>
      </c>
      <c r="B268" s="82" t="s">
        <v>7953</v>
      </c>
      <c r="C268" s="377" t="s">
        <v>2099</v>
      </c>
      <c r="D268" s="82">
        <v>19.498999999999999</v>
      </c>
      <c r="E268" s="378">
        <v>3.4894250308684815E-2</v>
      </c>
      <c r="F268" s="315">
        <v>1</v>
      </c>
      <c r="G268" s="82">
        <v>1.2</v>
      </c>
      <c r="H268" s="746"/>
    </row>
    <row r="269" spans="1:9" ht="30" x14ac:dyDescent="0.25">
      <c r="A269" s="80">
        <v>257</v>
      </c>
      <c r="B269" s="82" t="s">
        <v>7954</v>
      </c>
      <c r="C269" s="377" t="s">
        <v>2100</v>
      </c>
      <c r="D269" s="82">
        <v>20.957000000000001</v>
      </c>
      <c r="E269" s="378">
        <v>3.247315479772319E-2</v>
      </c>
      <c r="F269" s="315">
        <v>1</v>
      </c>
      <c r="G269" s="82">
        <v>1.2</v>
      </c>
      <c r="H269" s="746"/>
    </row>
    <row r="270" spans="1:9" ht="30" x14ac:dyDescent="0.25">
      <c r="A270" s="80">
        <v>258</v>
      </c>
      <c r="B270" s="82" t="s">
        <v>7955</v>
      </c>
      <c r="C270" s="377" t="s">
        <v>2101</v>
      </c>
      <c r="D270" s="82">
        <v>22.869</v>
      </c>
      <c r="E270" s="378">
        <v>2.976445406088991E-2</v>
      </c>
      <c r="F270" s="315">
        <v>1</v>
      </c>
      <c r="G270" s="82">
        <v>1.2</v>
      </c>
      <c r="H270" s="746"/>
    </row>
    <row r="271" spans="1:9" ht="30" x14ac:dyDescent="0.25">
      <c r="A271" s="80">
        <v>259</v>
      </c>
      <c r="B271" s="82" t="s">
        <v>7956</v>
      </c>
      <c r="C271" s="377" t="s">
        <v>2102</v>
      </c>
      <c r="D271" s="82">
        <v>21.84</v>
      </c>
      <c r="E271" s="378">
        <v>4.5400000000000003E-2</v>
      </c>
      <c r="F271" s="315">
        <v>1</v>
      </c>
      <c r="G271" s="82">
        <v>1.2</v>
      </c>
      <c r="H271" s="746"/>
      <c r="I271" s="368" t="s">
        <v>3254</v>
      </c>
    </row>
    <row r="272" spans="1:9" ht="30" x14ac:dyDescent="0.25">
      <c r="A272" s="80">
        <v>260</v>
      </c>
      <c r="B272" s="82" t="s">
        <v>7957</v>
      </c>
      <c r="C272" s="377" t="s">
        <v>7958</v>
      </c>
      <c r="D272" s="82">
        <v>15.282999999999999</v>
      </c>
      <c r="E272" s="378">
        <v>5.4007141935044474E-2</v>
      </c>
      <c r="F272" s="315">
        <v>1</v>
      </c>
      <c r="G272" s="82">
        <v>1.2</v>
      </c>
      <c r="H272" s="746"/>
    </row>
    <row r="273" spans="1:9" ht="30" x14ac:dyDescent="0.25">
      <c r="A273" s="80">
        <v>261</v>
      </c>
      <c r="B273" s="82" t="s">
        <v>7959</v>
      </c>
      <c r="C273" s="377" t="s">
        <v>7960</v>
      </c>
      <c r="D273" s="82">
        <v>18.559000000000001</v>
      </c>
      <c r="E273" s="378">
        <v>5.1538651524850633E-2</v>
      </c>
      <c r="F273" s="315">
        <v>1</v>
      </c>
      <c r="G273" s="82">
        <v>1.2</v>
      </c>
      <c r="H273" s="746"/>
    </row>
    <row r="274" spans="1:9" ht="30" x14ac:dyDescent="0.25">
      <c r="A274" s="80">
        <v>262</v>
      </c>
      <c r="B274" s="82" t="s">
        <v>7961</v>
      </c>
      <c r="C274" s="377" t="s">
        <v>7962</v>
      </c>
      <c r="D274" s="82">
        <v>18.978000000000002</v>
      </c>
      <c r="E274" s="378">
        <v>5.5593943509811443E-2</v>
      </c>
      <c r="F274" s="315">
        <v>1</v>
      </c>
      <c r="G274" s="82">
        <v>1.2</v>
      </c>
      <c r="H274" s="746"/>
    </row>
    <row r="275" spans="1:9" ht="30" x14ac:dyDescent="0.25">
      <c r="A275" s="80">
        <v>263</v>
      </c>
      <c r="B275" s="82" t="s">
        <v>7963</v>
      </c>
      <c r="C275" s="377" t="s">
        <v>7964</v>
      </c>
      <c r="D275" s="82">
        <v>19.135999999999999</v>
      </c>
      <c r="E275" s="378">
        <v>5.1705512615522663E-2</v>
      </c>
      <c r="F275" s="315">
        <v>1</v>
      </c>
      <c r="G275" s="82">
        <v>1.2</v>
      </c>
      <c r="H275" s="746"/>
    </row>
    <row r="276" spans="1:9" ht="30" x14ac:dyDescent="0.25">
      <c r="A276" s="80">
        <v>264</v>
      </c>
      <c r="B276" s="82" t="s">
        <v>7965</v>
      </c>
      <c r="C276" s="377" t="s">
        <v>7966</v>
      </c>
      <c r="D276" s="82">
        <v>21.84</v>
      </c>
      <c r="E276" s="378">
        <v>4.5400000000000003E-2</v>
      </c>
      <c r="F276" s="315">
        <v>1</v>
      </c>
      <c r="G276" s="82">
        <v>1.2</v>
      </c>
      <c r="H276" s="746"/>
    </row>
    <row r="277" spans="1:9" ht="30" x14ac:dyDescent="0.25">
      <c r="A277" s="80">
        <v>265</v>
      </c>
      <c r="B277" s="82" t="s">
        <v>7967</v>
      </c>
      <c r="C277" s="377" t="s">
        <v>2104</v>
      </c>
      <c r="D277" s="82">
        <v>23.776</v>
      </c>
      <c r="E277" s="378">
        <v>0.2084968725008762</v>
      </c>
      <c r="F277" s="315">
        <v>1</v>
      </c>
      <c r="G277" s="82">
        <v>1.2</v>
      </c>
      <c r="H277" s="746"/>
    </row>
    <row r="278" spans="1:9" ht="30" x14ac:dyDescent="0.25">
      <c r="A278" s="80">
        <v>266</v>
      </c>
      <c r="B278" s="82" t="s">
        <v>7968</v>
      </c>
      <c r="C278" s="377" t="s">
        <v>2103</v>
      </c>
      <c r="D278" s="82">
        <v>24.41</v>
      </c>
      <c r="E278" s="378">
        <v>5.1534470594642848E-2</v>
      </c>
      <c r="F278" s="315">
        <v>1</v>
      </c>
      <c r="G278" s="82">
        <v>1.2</v>
      </c>
      <c r="H278" s="746"/>
    </row>
    <row r="279" spans="1:9" ht="30" x14ac:dyDescent="0.25">
      <c r="A279" s="80">
        <v>267</v>
      </c>
      <c r="B279" s="82" t="s">
        <v>7969</v>
      </c>
      <c r="C279" s="377" t="s">
        <v>6632</v>
      </c>
      <c r="D279" s="82">
        <v>25.158999999999999</v>
      </c>
      <c r="E279" s="378">
        <v>2.7061252910755899E-2</v>
      </c>
      <c r="F279" s="315">
        <v>1</v>
      </c>
      <c r="G279" s="82">
        <v>1.2</v>
      </c>
      <c r="H279" s="746"/>
    </row>
    <row r="280" spans="1:9" ht="30" x14ac:dyDescent="0.25">
      <c r="A280" s="80">
        <v>268</v>
      </c>
      <c r="B280" s="82" t="s">
        <v>7970</v>
      </c>
      <c r="C280" s="377" t="s">
        <v>2105</v>
      </c>
      <c r="D280" s="82">
        <v>23.17</v>
      </c>
      <c r="E280" s="378">
        <v>8.1100000000000005E-2</v>
      </c>
      <c r="F280" s="315">
        <v>1</v>
      </c>
      <c r="G280" s="82">
        <v>1.2</v>
      </c>
      <c r="H280" s="746"/>
      <c r="I280" s="368" t="s">
        <v>3254</v>
      </c>
    </row>
    <row r="281" spans="1:9" ht="30" x14ac:dyDescent="0.25">
      <c r="A281" s="80">
        <v>269</v>
      </c>
      <c r="B281" s="82" t="s">
        <v>7971</v>
      </c>
      <c r="C281" s="377" t="s">
        <v>7972</v>
      </c>
      <c r="D281" s="82">
        <v>19.785</v>
      </c>
      <c r="E281" s="378">
        <v>4.1756277817574704E-2</v>
      </c>
      <c r="F281" s="315">
        <v>1</v>
      </c>
      <c r="G281" s="82">
        <v>1.2</v>
      </c>
      <c r="H281" s="746"/>
    </row>
    <row r="282" spans="1:9" ht="30" x14ac:dyDescent="0.25">
      <c r="A282" s="80">
        <v>270</v>
      </c>
      <c r="B282" s="82" t="s">
        <v>7973</v>
      </c>
      <c r="C282" s="377" t="s">
        <v>7974</v>
      </c>
      <c r="D282" s="82">
        <v>20.11</v>
      </c>
      <c r="E282" s="378">
        <v>4.5386680684021449E-2</v>
      </c>
      <c r="F282" s="315">
        <v>1</v>
      </c>
      <c r="G282" s="82">
        <v>1.2</v>
      </c>
      <c r="H282" s="746"/>
    </row>
    <row r="283" spans="1:9" ht="30" x14ac:dyDescent="0.25">
      <c r="A283" s="80">
        <v>271</v>
      </c>
      <c r="B283" s="82" t="s">
        <v>7975</v>
      </c>
      <c r="C283" s="377" t="s">
        <v>7976</v>
      </c>
      <c r="D283" s="82">
        <v>20.378</v>
      </c>
      <c r="E283" s="378">
        <v>3.9577461130604383E-2</v>
      </c>
      <c r="F283" s="315">
        <v>1</v>
      </c>
      <c r="G283" s="82">
        <v>1.2</v>
      </c>
      <c r="H283" s="746"/>
    </row>
    <row r="284" spans="1:9" ht="30" x14ac:dyDescent="0.25">
      <c r="A284" s="80">
        <v>272</v>
      </c>
      <c r="B284" s="82" t="s">
        <v>7977</v>
      </c>
      <c r="C284" s="377" t="s">
        <v>7978</v>
      </c>
      <c r="D284" s="82">
        <v>23.035</v>
      </c>
      <c r="E284" s="378">
        <v>3.7271047810154369E-2</v>
      </c>
      <c r="F284" s="315">
        <v>1</v>
      </c>
      <c r="G284" s="82">
        <v>1.2</v>
      </c>
      <c r="H284" s="746"/>
    </row>
    <row r="285" spans="1:9" ht="30" x14ac:dyDescent="0.25">
      <c r="A285" s="80">
        <v>273</v>
      </c>
      <c r="B285" s="82" t="s">
        <v>7979</v>
      </c>
      <c r="C285" s="377" t="s">
        <v>6637</v>
      </c>
      <c r="D285" s="82">
        <v>23.907</v>
      </c>
      <c r="E285" s="378">
        <v>2.8474777339225099E-2</v>
      </c>
      <c r="F285" s="315">
        <v>1</v>
      </c>
      <c r="G285" s="82">
        <v>1.2</v>
      </c>
      <c r="H285" s="746"/>
    </row>
    <row r="286" spans="1:9" ht="30" x14ac:dyDescent="0.25">
      <c r="A286" s="80">
        <v>274</v>
      </c>
      <c r="B286" s="82" t="s">
        <v>7980</v>
      </c>
      <c r="C286" s="377" t="s">
        <v>6639</v>
      </c>
      <c r="D286" s="82">
        <v>24.504000000000001</v>
      </c>
      <c r="E286" s="378">
        <v>6.308270648122169E-2</v>
      </c>
      <c r="F286" s="315">
        <v>1</v>
      </c>
      <c r="G286" s="82">
        <v>1.2</v>
      </c>
      <c r="H286" s="746"/>
    </row>
    <row r="287" spans="1:9" ht="30" x14ac:dyDescent="0.25">
      <c r="A287" s="80">
        <v>275</v>
      </c>
      <c r="B287" s="82" t="s">
        <v>7981</v>
      </c>
      <c r="C287" s="377" t="s">
        <v>2106</v>
      </c>
      <c r="D287" s="82">
        <v>27.23</v>
      </c>
      <c r="E287" s="378">
        <v>5.6899999999999999E-2</v>
      </c>
      <c r="F287" s="315">
        <v>1</v>
      </c>
      <c r="G287" s="82">
        <v>1.2</v>
      </c>
      <c r="H287" s="746"/>
      <c r="I287" s="368" t="s">
        <v>3254</v>
      </c>
    </row>
    <row r="288" spans="1:9" ht="30" x14ac:dyDescent="0.25">
      <c r="A288" s="80">
        <v>276</v>
      </c>
      <c r="B288" s="82" t="s">
        <v>7982</v>
      </c>
      <c r="C288" s="377" t="s">
        <v>7983</v>
      </c>
      <c r="D288" s="82">
        <v>14.04</v>
      </c>
      <c r="E288" s="378">
        <v>5.8767271385617666E-2</v>
      </c>
      <c r="F288" s="315">
        <v>1</v>
      </c>
      <c r="G288" s="82">
        <v>1.2</v>
      </c>
      <c r="H288" s="746"/>
    </row>
    <row r="289" spans="1:9" ht="30" x14ac:dyDescent="0.25">
      <c r="A289" s="80">
        <v>277</v>
      </c>
      <c r="B289" s="82" t="s">
        <v>7984</v>
      </c>
      <c r="C289" s="377" t="s">
        <v>6642</v>
      </c>
      <c r="D289" s="82">
        <v>26.812000000000001</v>
      </c>
      <c r="E289" s="378">
        <v>2.5395862822394876E-2</v>
      </c>
      <c r="F289" s="315">
        <v>1</v>
      </c>
      <c r="G289" s="82">
        <v>1.2</v>
      </c>
      <c r="H289" s="746"/>
    </row>
    <row r="290" spans="1:9" ht="30" x14ac:dyDescent="0.25">
      <c r="A290" s="80">
        <v>278</v>
      </c>
      <c r="B290" s="82" t="s">
        <v>7985</v>
      </c>
      <c r="C290" s="377" t="s">
        <v>7986</v>
      </c>
      <c r="D290" s="82">
        <v>26.974</v>
      </c>
      <c r="E290" s="378">
        <v>5.2498836667766779E-2</v>
      </c>
      <c r="F290" s="315">
        <v>1</v>
      </c>
      <c r="G290" s="82">
        <v>1.2</v>
      </c>
      <c r="H290" s="746"/>
    </row>
    <row r="291" spans="1:9" ht="30" x14ac:dyDescent="0.25">
      <c r="A291" s="80">
        <v>279</v>
      </c>
      <c r="B291" s="82" t="s">
        <v>7987</v>
      </c>
      <c r="C291" s="377" t="s">
        <v>7988</v>
      </c>
      <c r="D291" s="82">
        <v>27.23</v>
      </c>
      <c r="E291" s="378">
        <v>5.6899999999999999E-2</v>
      </c>
      <c r="F291" s="315">
        <v>1</v>
      </c>
      <c r="G291" s="82">
        <v>1.2</v>
      </c>
      <c r="H291" s="746"/>
    </row>
    <row r="292" spans="1:9" ht="30" x14ac:dyDescent="0.25">
      <c r="A292" s="80">
        <v>280</v>
      </c>
      <c r="B292" s="82" t="s">
        <v>7989</v>
      </c>
      <c r="C292" s="377" t="s">
        <v>7990</v>
      </c>
      <c r="D292" s="82">
        <v>27.942</v>
      </c>
      <c r="E292" s="378">
        <v>3.8160089138268898E-2</v>
      </c>
      <c r="F292" s="315">
        <v>1</v>
      </c>
      <c r="G292" s="82">
        <v>1.2</v>
      </c>
      <c r="H292" s="746"/>
    </row>
    <row r="293" spans="1:9" ht="30" x14ac:dyDescent="0.25">
      <c r="A293" s="80">
        <v>281</v>
      </c>
      <c r="B293" s="82" t="s">
        <v>7991</v>
      </c>
      <c r="C293" s="377" t="s">
        <v>7992</v>
      </c>
      <c r="D293" s="82">
        <v>28.875</v>
      </c>
      <c r="E293" s="378">
        <v>4.9056961974465872E-2</v>
      </c>
      <c r="F293" s="315">
        <v>1</v>
      </c>
      <c r="G293" s="82">
        <v>1.2</v>
      </c>
      <c r="H293" s="746"/>
    </row>
    <row r="294" spans="1:9" ht="30" x14ac:dyDescent="0.25">
      <c r="A294" s="80">
        <v>282</v>
      </c>
      <c r="B294" s="82" t="s">
        <v>7993</v>
      </c>
      <c r="C294" s="377" t="s">
        <v>7994</v>
      </c>
      <c r="D294" s="82">
        <v>29.295999999999999</v>
      </c>
      <c r="E294" s="378">
        <v>2.8230451402272753E-2</v>
      </c>
      <c r="F294" s="315">
        <v>1</v>
      </c>
      <c r="G294" s="82">
        <v>1.2</v>
      </c>
      <c r="H294" s="746"/>
    </row>
    <row r="295" spans="1:9" ht="30" x14ac:dyDescent="0.25">
      <c r="A295" s="80">
        <v>283</v>
      </c>
      <c r="B295" s="82" t="s">
        <v>7995</v>
      </c>
      <c r="C295" s="377" t="s">
        <v>7996</v>
      </c>
      <c r="D295" s="82">
        <v>29.716999999999999</v>
      </c>
      <c r="E295" s="378">
        <v>2.2917810774856256E-2</v>
      </c>
      <c r="F295" s="315">
        <v>1</v>
      </c>
      <c r="G295" s="82">
        <v>1.2</v>
      </c>
      <c r="H295" s="746"/>
    </row>
    <row r="296" spans="1:9" ht="30" x14ac:dyDescent="0.25">
      <c r="A296" s="80">
        <v>284</v>
      </c>
      <c r="B296" s="82" t="s">
        <v>7997</v>
      </c>
      <c r="C296" s="377" t="s">
        <v>7998</v>
      </c>
      <c r="D296" s="82">
        <v>30.314</v>
      </c>
      <c r="E296" s="378">
        <v>2.2467808176900594E-2</v>
      </c>
      <c r="F296" s="315">
        <v>1</v>
      </c>
      <c r="G296" s="82">
        <v>1.2</v>
      </c>
      <c r="H296" s="746"/>
    </row>
    <row r="297" spans="1:9" ht="30" x14ac:dyDescent="0.25">
      <c r="A297" s="80">
        <v>285</v>
      </c>
      <c r="B297" s="82" t="s">
        <v>7999</v>
      </c>
      <c r="C297" s="377" t="s">
        <v>2107</v>
      </c>
      <c r="D297" s="82">
        <v>34.69</v>
      </c>
      <c r="E297" s="378">
        <v>8.8599999999999998E-2</v>
      </c>
      <c r="F297" s="315">
        <v>1</v>
      </c>
      <c r="G297" s="82">
        <v>1.2</v>
      </c>
      <c r="H297" s="746"/>
      <c r="I297" s="368" t="s">
        <v>3254</v>
      </c>
    </row>
    <row r="298" spans="1:9" ht="30" x14ac:dyDescent="0.25">
      <c r="A298" s="80">
        <v>286</v>
      </c>
      <c r="B298" s="82" t="s">
        <v>8000</v>
      </c>
      <c r="C298" s="377" t="s">
        <v>8001</v>
      </c>
      <c r="D298" s="82">
        <v>29.550999999999998</v>
      </c>
      <c r="E298" s="378">
        <v>3.5799999999999998E-2</v>
      </c>
      <c r="F298" s="315">
        <v>1</v>
      </c>
      <c r="G298" s="82">
        <v>1.2</v>
      </c>
      <c r="H298" s="746"/>
    </row>
    <row r="299" spans="1:9" ht="30" x14ac:dyDescent="0.25">
      <c r="A299" s="80">
        <v>287</v>
      </c>
      <c r="B299" s="82" t="s">
        <v>8002</v>
      </c>
      <c r="C299" s="377" t="s">
        <v>8003</v>
      </c>
      <c r="D299" s="82">
        <v>33.155999999999999</v>
      </c>
      <c r="E299" s="378">
        <v>5.62E-2</v>
      </c>
      <c r="F299" s="315">
        <v>1</v>
      </c>
      <c r="G299" s="82">
        <v>1.2</v>
      </c>
      <c r="H299" s="746"/>
    </row>
    <row r="300" spans="1:9" ht="30" x14ac:dyDescent="0.25">
      <c r="A300" s="80">
        <v>288</v>
      </c>
      <c r="B300" s="82" t="s">
        <v>8004</v>
      </c>
      <c r="C300" s="377" t="s">
        <v>8005</v>
      </c>
      <c r="D300" s="82">
        <v>35.125999999999998</v>
      </c>
      <c r="E300" s="378">
        <v>5.3100000000000001E-2</v>
      </c>
      <c r="F300" s="315">
        <v>1</v>
      </c>
      <c r="G300" s="82">
        <v>1.2</v>
      </c>
      <c r="H300" s="746"/>
    </row>
    <row r="301" spans="1:9" ht="30" x14ac:dyDescent="0.25">
      <c r="A301" s="80">
        <v>289</v>
      </c>
      <c r="B301" s="82" t="s">
        <v>8006</v>
      </c>
      <c r="C301" s="377" t="s">
        <v>8007</v>
      </c>
      <c r="D301" s="82">
        <v>39.619999999999997</v>
      </c>
      <c r="E301" s="378">
        <v>7.4200000000000002E-2</v>
      </c>
      <c r="F301" s="315">
        <v>1</v>
      </c>
      <c r="G301" s="82">
        <v>1.2</v>
      </c>
      <c r="H301" s="746"/>
      <c r="I301" s="368" t="s">
        <v>3254</v>
      </c>
    </row>
    <row r="302" spans="1:9" ht="30" x14ac:dyDescent="0.25">
      <c r="A302" s="80">
        <v>290</v>
      </c>
      <c r="B302" s="82" t="s">
        <v>8008</v>
      </c>
      <c r="C302" s="377" t="s">
        <v>8009</v>
      </c>
      <c r="D302" s="82">
        <v>35.476999999999997</v>
      </c>
      <c r="E302" s="378">
        <v>3.7400000000000003E-2</v>
      </c>
      <c r="F302" s="315">
        <v>1</v>
      </c>
      <c r="G302" s="82">
        <v>1.2</v>
      </c>
      <c r="H302" s="746"/>
    </row>
    <row r="303" spans="1:9" ht="30" x14ac:dyDescent="0.25">
      <c r="A303" s="80">
        <v>291</v>
      </c>
      <c r="B303" s="82" t="s">
        <v>8010</v>
      </c>
      <c r="C303" s="377" t="s">
        <v>8011</v>
      </c>
      <c r="D303" s="82">
        <v>36.645000000000003</v>
      </c>
      <c r="E303" s="378">
        <v>2.8899999999999999E-2</v>
      </c>
      <c r="F303" s="315">
        <v>1</v>
      </c>
      <c r="G303" s="82">
        <v>1.2</v>
      </c>
      <c r="H303" s="746"/>
      <c r="I303" s="747"/>
    </row>
    <row r="304" spans="1:9" ht="30" x14ac:dyDescent="0.25">
      <c r="A304" s="80">
        <v>292</v>
      </c>
      <c r="B304" s="82" t="s">
        <v>8012</v>
      </c>
      <c r="C304" s="377" t="s">
        <v>8013</v>
      </c>
      <c r="D304" s="82">
        <v>45.17</v>
      </c>
      <c r="E304" s="378">
        <v>8.1299999999999997E-2</v>
      </c>
      <c r="F304" s="315">
        <v>1</v>
      </c>
      <c r="G304" s="82">
        <v>1.2</v>
      </c>
      <c r="H304" s="746"/>
      <c r="I304" s="368" t="s">
        <v>3254</v>
      </c>
    </row>
    <row r="305" spans="1:9" ht="30" x14ac:dyDescent="0.25">
      <c r="A305" s="80">
        <v>293</v>
      </c>
      <c r="B305" s="82" t="s">
        <v>8014</v>
      </c>
      <c r="C305" s="377" t="s">
        <v>8015</v>
      </c>
      <c r="D305" s="82">
        <v>36.524999999999999</v>
      </c>
      <c r="E305" s="378">
        <v>3.49E-2</v>
      </c>
      <c r="F305" s="315">
        <v>1</v>
      </c>
      <c r="G305" s="82">
        <v>1.2</v>
      </c>
      <c r="H305" s="746"/>
      <c r="I305" s="747"/>
    </row>
    <row r="306" spans="1:9" ht="30" x14ac:dyDescent="0.25">
      <c r="A306" s="80">
        <v>294</v>
      </c>
      <c r="B306" s="82" t="s">
        <v>8016</v>
      </c>
      <c r="C306" s="377" t="s">
        <v>8017</v>
      </c>
      <c r="D306" s="82">
        <v>43.454999999999998</v>
      </c>
      <c r="E306" s="378">
        <v>3.0499999999999999E-2</v>
      </c>
      <c r="F306" s="315">
        <v>1</v>
      </c>
      <c r="G306" s="82">
        <v>1.2</v>
      </c>
      <c r="H306" s="746"/>
    </row>
    <row r="307" spans="1:9" ht="30" x14ac:dyDescent="0.25">
      <c r="A307" s="80">
        <v>295</v>
      </c>
      <c r="B307" s="82" t="s">
        <v>8018</v>
      </c>
      <c r="C307" s="377" t="s">
        <v>8019</v>
      </c>
      <c r="D307" s="82">
        <v>56.81</v>
      </c>
      <c r="E307" s="378">
        <v>3.0000000000000001E-3</v>
      </c>
      <c r="F307" s="315">
        <v>1</v>
      </c>
      <c r="G307" s="82">
        <v>1.2</v>
      </c>
      <c r="H307" s="746"/>
      <c r="I307" s="368" t="s">
        <v>3254</v>
      </c>
    </row>
    <row r="308" spans="1:9" ht="30" x14ac:dyDescent="0.25">
      <c r="A308" s="80">
        <v>296</v>
      </c>
      <c r="B308" s="82" t="s">
        <v>8020</v>
      </c>
      <c r="C308" s="377" t="s">
        <v>8021</v>
      </c>
      <c r="D308" s="82">
        <v>40.590000000000003</v>
      </c>
      <c r="E308" s="378">
        <v>2.0400000000000001E-2</v>
      </c>
      <c r="F308" s="315">
        <v>1</v>
      </c>
      <c r="G308" s="82">
        <v>1.2</v>
      </c>
      <c r="H308" s="746"/>
    </row>
    <row r="309" spans="1:9" ht="30" x14ac:dyDescent="0.25">
      <c r="A309" s="80">
        <v>297</v>
      </c>
      <c r="B309" s="82" t="s">
        <v>8022</v>
      </c>
      <c r="C309" s="377" t="s">
        <v>8023</v>
      </c>
      <c r="D309" s="82">
        <v>58.723999999999997</v>
      </c>
      <c r="E309" s="378">
        <v>1.1599999999999999E-2</v>
      </c>
      <c r="F309" s="315">
        <v>1</v>
      </c>
      <c r="G309" s="82">
        <v>1.2</v>
      </c>
      <c r="H309" s="746"/>
    </row>
    <row r="310" spans="1:9" ht="30" x14ac:dyDescent="0.25">
      <c r="A310" s="80">
        <v>298</v>
      </c>
      <c r="B310" s="82" t="s">
        <v>8024</v>
      </c>
      <c r="C310" s="377" t="s">
        <v>8025</v>
      </c>
      <c r="D310" s="82">
        <v>56.470999999999997</v>
      </c>
      <c r="E310" s="378">
        <v>1.21E-2</v>
      </c>
      <c r="F310" s="315">
        <v>1</v>
      </c>
      <c r="G310" s="82">
        <v>1.2</v>
      </c>
      <c r="H310" s="746"/>
    </row>
    <row r="311" spans="1:9" x14ac:dyDescent="0.25">
      <c r="A311" s="80">
        <v>299</v>
      </c>
      <c r="B311" s="82" t="s">
        <v>3391</v>
      </c>
      <c r="C311" s="377" t="s">
        <v>3392</v>
      </c>
      <c r="D311" s="80">
        <v>0.74</v>
      </c>
      <c r="E311" s="378"/>
      <c r="F311" s="315">
        <v>1</v>
      </c>
      <c r="G311" s="82">
        <v>1.2</v>
      </c>
      <c r="H311" s="82"/>
    </row>
    <row r="312" spans="1:9" x14ac:dyDescent="0.25">
      <c r="A312" s="80">
        <v>300</v>
      </c>
      <c r="B312" s="82" t="s">
        <v>3393</v>
      </c>
      <c r="C312" s="377" t="s">
        <v>2119</v>
      </c>
      <c r="D312" s="80">
        <v>1.1200000000000001</v>
      </c>
      <c r="E312" s="378"/>
      <c r="F312" s="315">
        <v>1</v>
      </c>
      <c r="G312" s="82">
        <v>1.2</v>
      </c>
      <c r="H312" s="82"/>
    </row>
    <row r="313" spans="1:9" x14ac:dyDescent="0.25">
      <c r="A313" s="80">
        <v>301</v>
      </c>
      <c r="B313" s="82" t="s">
        <v>3394</v>
      </c>
      <c r="C313" s="377" t="s">
        <v>2121</v>
      </c>
      <c r="D313" s="80">
        <v>1.66</v>
      </c>
      <c r="E313" s="378"/>
      <c r="F313" s="315">
        <v>1</v>
      </c>
      <c r="G313" s="82">
        <v>1.2</v>
      </c>
      <c r="H313" s="82"/>
    </row>
    <row r="314" spans="1:9" x14ac:dyDescent="0.25">
      <c r="A314" s="80">
        <v>302</v>
      </c>
      <c r="B314" s="82" t="s">
        <v>3395</v>
      </c>
      <c r="C314" s="377" t="s">
        <v>2123</v>
      </c>
      <c r="D314" s="80">
        <v>2</v>
      </c>
      <c r="E314" s="378"/>
      <c r="F314" s="315">
        <v>1</v>
      </c>
      <c r="G314" s="82">
        <v>1.2</v>
      </c>
      <c r="H314" s="82"/>
      <c r="I314" s="368" t="s">
        <v>3254</v>
      </c>
    </row>
    <row r="315" spans="1:9" x14ac:dyDescent="0.25">
      <c r="A315" s="80">
        <v>303</v>
      </c>
      <c r="B315" s="82" t="s">
        <v>8026</v>
      </c>
      <c r="C315" s="377" t="s">
        <v>6661</v>
      </c>
      <c r="D315" s="80">
        <v>2</v>
      </c>
      <c r="E315" s="378"/>
      <c r="F315" s="315">
        <v>1</v>
      </c>
      <c r="G315" s="82">
        <v>1.2</v>
      </c>
      <c r="H315" s="82"/>
    </row>
    <row r="316" spans="1:9" x14ac:dyDescent="0.25">
      <c r="A316" s="80">
        <v>304</v>
      </c>
      <c r="B316" s="82" t="s">
        <v>8027</v>
      </c>
      <c r="C316" s="377" t="s">
        <v>6663</v>
      </c>
      <c r="D316" s="80">
        <v>2</v>
      </c>
      <c r="E316" s="378"/>
      <c r="F316" s="315">
        <v>1</v>
      </c>
      <c r="G316" s="82">
        <v>1.2</v>
      </c>
      <c r="H316" s="82"/>
    </row>
    <row r="317" spans="1:9" x14ac:dyDescent="0.25">
      <c r="A317" s="80">
        <v>305</v>
      </c>
      <c r="B317" s="82" t="s">
        <v>3396</v>
      </c>
      <c r="C317" s="377" t="s">
        <v>2125</v>
      </c>
      <c r="D317" s="80">
        <v>2.46</v>
      </c>
      <c r="E317" s="378"/>
      <c r="F317" s="315">
        <v>1</v>
      </c>
      <c r="G317" s="82">
        <v>1.2</v>
      </c>
      <c r="H317" s="82"/>
      <c r="I317" s="368" t="s">
        <v>3254</v>
      </c>
    </row>
    <row r="318" spans="1:9" x14ac:dyDescent="0.25">
      <c r="A318" s="80">
        <v>306</v>
      </c>
      <c r="B318" s="82" t="s">
        <v>8028</v>
      </c>
      <c r="C318" s="377" t="s">
        <v>6665</v>
      </c>
      <c r="D318" s="80">
        <v>2.46</v>
      </c>
      <c r="E318" s="378"/>
      <c r="F318" s="315">
        <v>1</v>
      </c>
      <c r="G318" s="82">
        <v>1.2</v>
      </c>
      <c r="H318" s="82"/>
    </row>
    <row r="319" spans="1:9" x14ac:dyDescent="0.25">
      <c r="A319" s="80">
        <v>307</v>
      </c>
      <c r="B319" s="82" t="s">
        <v>8029</v>
      </c>
      <c r="C319" s="377" t="s">
        <v>6667</v>
      </c>
      <c r="D319" s="80">
        <v>2.46</v>
      </c>
      <c r="E319" s="378"/>
      <c r="F319" s="315">
        <v>1</v>
      </c>
      <c r="G319" s="82">
        <v>1.2</v>
      </c>
      <c r="H319" s="82"/>
    </row>
    <row r="320" spans="1:9" x14ac:dyDescent="0.25">
      <c r="A320" s="80">
        <v>308</v>
      </c>
      <c r="B320" s="82" t="s">
        <v>3397</v>
      </c>
      <c r="C320" s="377" t="s">
        <v>2129</v>
      </c>
      <c r="D320" s="80">
        <v>39.83</v>
      </c>
      <c r="E320" s="378">
        <v>2.8E-3</v>
      </c>
      <c r="F320" s="315">
        <v>1</v>
      </c>
      <c r="G320" s="82">
        <v>1.2</v>
      </c>
      <c r="H320" s="82"/>
    </row>
    <row r="321" spans="1:9" x14ac:dyDescent="0.25">
      <c r="A321" s="80">
        <v>309</v>
      </c>
      <c r="B321" s="82" t="s">
        <v>3398</v>
      </c>
      <c r="C321" s="377" t="s">
        <v>3399</v>
      </c>
      <c r="D321" s="80">
        <v>0.39</v>
      </c>
      <c r="E321" s="378"/>
      <c r="F321" s="315">
        <v>1</v>
      </c>
      <c r="G321" s="82">
        <v>1.2</v>
      </c>
      <c r="H321" s="82"/>
      <c r="I321" s="368" t="s">
        <v>3254</v>
      </c>
    </row>
    <row r="322" spans="1:9" x14ac:dyDescent="0.25">
      <c r="A322" s="80">
        <v>310</v>
      </c>
      <c r="B322" s="82" t="s">
        <v>8030</v>
      </c>
      <c r="C322" s="377" t="s">
        <v>8031</v>
      </c>
      <c r="D322" s="80">
        <v>0.39</v>
      </c>
      <c r="E322" s="378"/>
      <c r="F322" s="315">
        <v>1</v>
      </c>
      <c r="G322" s="82">
        <v>1.2</v>
      </c>
      <c r="H322" s="82"/>
    </row>
    <row r="323" spans="1:9" x14ac:dyDescent="0.25">
      <c r="A323" s="80">
        <v>311</v>
      </c>
      <c r="B323" s="82" t="s">
        <v>8032</v>
      </c>
      <c r="C323" s="377" t="s">
        <v>8033</v>
      </c>
      <c r="D323" s="80">
        <v>0.39</v>
      </c>
      <c r="E323" s="378"/>
      <c r="F323" s="315">
        <v>1</v>
      </c>
      <c r="G323" s="82">
        <v>1.2</v>
      </c>
      <c r="H323" s="82"/>
    </row>
    <row r="324" spans="1:9" x14ac:dyDescent="0.25">
      <c r="A324" s="80">
        <v>312</v>
      </c>
      <c r="B324" s="82" t="s">
        <v>3400</v>
      </c>
      <c r="C324" s="377" t="s">
        <v>2131</v>
      </c>
      <c r="D324" s="80">
        <v>0.67</v>
      </c>
      <c r="E324" s="378"/>
      <c r="F324" s="315">
        <v>1</v>
      </c>
      <c r="G324" s="82">
        <v>1.2</v>
      </c>
      <c r="H324" s="82"/>
    </row>
    <row r="325" spans="1:9" x14ac:dyDescent="0.25">
      <c r="A325" s="80">
        <v>313</v>
      </c>
      <c r="B325" s="82" t="s">
        <v>3401</v>
      </c>
      <c r="C325" s="377" t="s">
        <v>2133</v>
      </c>
      <c r="D325" s="80">
        <v>1.0900000000000001</v>
      </c>
      <c r="E325" s="378"/>
      <c r="F325" s="315">
        <v>1</v>
      </c>
      <c r="G325" s="82">
        <v>1.2</v>
      </c>
      <c r="H325" s="82"/>
    </row>
    <row r="326" spans="1:9" x14ac:dyDescent="0.25">
      <c r="A326" s="80">
        <v>314</v>
      </c>
      <c r="B326" s="82" t="s">
        <v>3402</v>
      </c>
      <c r="C326" s="377" t="s">
        <v>2135</v>
      </c>
      <c r="D326" s="80">
        <v>1.62</v>
      </c>
      <c r="E326" s="378"/>
      <c r="F326" s="315">
        <v>1</v>
      </c>
      <c r="G326" s="82">
        <v>1.2</v>
      </c>
      <c r="H326" s="82"/>
    </row>
    <row r="327" spans="1:9" x14ac:dyDescent="0.25">
      <c r="A327" s="80">
        <v>315</v>
      </c>
      <c r="B327" s="82" t="s">
        <v>3403</v>
      </c>
      <c r="C327" s="377" t="s">
        <v>2137</v>
      </c>
      <c r="D327" s="80">
        <v>2.0099999999999998</v>
      </c>
      <c r="E327" s="378"/>
      <c r="F327" s="315">
        <v>1</v>
      </c>
      <c r="G327" s="82">
        <v>1.2</v>
      </c>
      <c r="H327" s="82"/>
    </row>
    <row r="328" spans="1:9" x14ac:dyDescent="0.25">
      <c r="A328" s="80">
        <v>316</v>
      </c>
      <c r="B328" s="82" t="s">
        <v>3404</v>
      </c>
      <c r="C328" s="377" t="s">
        <v>2139</v>
      </c>
      <c r="D328" s="80">
        <v>3.5</v>
      </c>
      <c r="E328" s="378"/>
      <c r="F328" s="315">
        <v>1</v>
      </c>
      <c r="G328" s="82">
        <v>1.2</v>
      </c>
      <c r="H328" s="82"/>
    </row>
    <row r="329" spans="1:9" x14ac:dyDescent="0.25">
      <c r="A329" s="80">
        <v>317</v>
      </c>
      <c r="B329" s="82" t="s">
        <v>3405</v>
      </c>
      <c r="C329" s="377" t="s">
        <v>2147</v>
      </c>
      <c r="D329" s="80">
        <v>2.04</v>
      </c>
      <c r="E329" s="378">
        <v>0.1032</v>
      </c>
      <c r="F329" s="315">
        <v>1</v>
      </c>
      <c r="G329" s="82">
        <v>1.2</v>
      </c>
      <c r="H329" s="82"/>
    </row>
    <row r="330" spans="1:9" x14ac:dyDescent="0.25">
      <c r="A330" s="80">
        <v>318</v>
      </c>
      <c r="B330" s="82" t="s">
        <v>8034</v>
      </c>
      <c r="C330" s="377" t="s">
        <v>6673</v>
      </c>
      <c r="D330" s="80">
        <v>2.93</v>
      </c>
      <c r="E330" s="378">
        <v>7.2400000000000006E-2</v>
      </c>
      <c r="F330" s="315">
        <v>1</v>
      </c>
      <c r="G330" s="82">
        <v>1.2</v>
      </c>
      <c r="H330" s="82"/>
    </row>
    <row r="331" spans="1:9" x14ac:dyDescent="0.25">
      <c r="A331" s="80">
        <v>319</v>
      </c>
      <c r="B331" s="82" t="s">
        <v>3406</v>
      </c>
      <c r="C331" s="377" t="s">
        <v>3407</v>
      </c>
      <c r="D331" s="80">
        <v>2.31</v>
      </c>
      <c r="E331" s="378"/>
      <c r="F331" s="315">
        <v>1</v>
      </c>
      <c r="G331" s="82">
        <v>1.2</v>
      </c>
      <c r="H331" s="82"/>
    </row>
    <row r="332" spans="1:9" x14ac:dyDescent="0.25">
      <c r="A332" s="80">
        <v>320</v>
      </c>
      <c r="B332" s="82" t="s">
        <v>3408</v>
      </c>
      <c r="C332" s="377" t="s">
        <v>3409</v>
      </c>
      <c r="D332" s="80">
        <v>0.89</v>
      </c>
      <c r="E332" s="378"/>
      <c r="F332" s="315">
        <v>1</v>
      </c>
      <c r="G332" s="82">
        <v>1.2</v>
      </c>
      <c r="H332" s="82"/>
    </row>
    <row r="333" spans="1:9" x14ac:dyDescent="0.25">
      <c r="A333" s="80">
        <v>321</v>
      </c>
      <c r="B333" s="82" t="s">
        <v>3410</v>
      </c>
      <c r="C333" s="377" t="s">
        <v>3411</v>
      </c>
      <c r="D333" s="80">
        <v>0.9</v>
      </c>
      <c r="E333" s="378"/>
      <c r="F333" s="315">
        <v>0.8</v>
      </c>
      <c r="G333" s="82">
        <v>1.2</v>
      </c>
      <c r="H333" s="82"/>
    </row>
    <row r="334" spans="1:9" x14ac:dyDescent="0.25">
      <c r="A334" s="80">
        <v>322</v>
      </c>
      <c r="B334" s="82" t="s">
        <v>3412</v>
      </c>
      <c r="C334" s="377" t="s">
        <v>3413</v>
      </c>
      <c r="D334" s="80">
        <v>1.46</v>
      </c>
      <c r="E334" s="378"/>
      <c r="F334" s="315">
        <v>1</v>
      </c>
      <c r="G334" s="82">
        <v>1.2</v>
      </c>
      <c r="H334" s="82"/>
    </row>
    <row r="335" spans="1:9" x14ac:dyDescent="0.25">
      <c r="A335" s="80">
        <v>323</v>
      </c>
      <c r="B335" s="82" t="s">
        <v>3414</v>
      </c>
      <c r="C335" s="377" t="s">
        <v>2191</v>
      </c>
      <c r="D335" s="80">
        <v>1.84</v>
      </c>
      <c r="E335" s="378"/>
      <c r="F335" s="315">
        <v>1</v>
      </c>
      <c r="G335" s="82">
        <v>1.2</v>
      </c>
      <c r="H335" s="82"/>
    </row>
    <row r="336" spans="1:9" x14ac:dyDescent="0.25">
      <c r="A336" s="80">
        <v>324</v>
      </c>
      <c r="B336" s="82" t="s">
        <v>3415</v>
      </c>
      <c r="C336" s="377" t="s">
        <v>2199</v>
      </c>
      <c r="D336" s="80">
        <v>2.1800000000000002</v>
      </c>
      <c r="E336" s="378"/>
      <c r="F336" s="315">
        <v>1</v>
      </c>
      <c r="G336" s="82">
        <v>1.2</v>
      </c>
      <c r="H336" s="82"/>
      <c r="I336" s="368" t="s">
        <v>3254</v>
      </c>
    </row>
    <row r="337" spans="1:9" x14ac:dyDescent="0.25">
      <c r="A337" s="80">
        <v>325</v>
      </c>
      <c r="B337" s="82" t="s">
        <v>8035</v>
      </c>
      <c r="C337" s="377" t="s">
        <v>6683</v>
      </c>
      <c r="D337" s="80">
        <v>2.1800000000000002</v>
      </c>
      <c r="E337" s="378"/>
      <c r="F337" s="315">
        <v>1</v>
      </c>
      <c r="G337" s="82">
        <v>1.2</v>
      </c>
      <c r="H337" s="82"/>
    </row>
    <row r="338" spans="1:9" x14ac:dyDescent="0.25">
      <c r="A338" s="80">
        <v>326</v>
      </c>
      <c r="B338" s="82" t="s">
        <v>8036</v>
      </c>
      <c r="C338" s="377" t="s">
        <v>8037</v>
      </c>
      <c r="D338" s="80">
        <v>2.1800000000000002</v>
      </c>
      <c r="E338" s="378"/>
      <c r="F338" s="315">
        <v>1</v>
      </c>
      <c r="G338" s="82">
        <v>1.2</v>
      </c>
      <c r="H338" s="82"/>
    </row>
    <row r="339" spans="1:9" x14ac:dyDescent="0.25">
      <c r="A339" s="80">
        <v>327</v>
      </c>
      <c r="B339" s="82" t="s">
        <v>3416</v>
      </c>
      <c r="C339" s="377" t="s">
        <v>2201</v>
      </c>
      <c r="D339" s="80">
        <v>4.3099999999999996</v>
      </c>
      <c r="E339" s="378"/>
      <c r="F339" s="315">
        <v>1</v>
      </c>
      <c r="G339" s="82">
        <v>1.2</v>
      </c>
      <c r="H339" s="82"/>
      <c r="I339" s="368" t="s">
        <v>3254</v>
      </c>
    </row>
    <row r="340" spans="1:9" x14ac:dyDescent="0.25">
      <c r="A340" s="80">
        <v>328</v>
      </c>
      <c r="B340" s="82" t="s">
        <v>8038</v>
      </c>
      <c r="C340" s="377" t="s">
        <v>6687</v>
      </c>
      <c r="D340" s="80">
        <v>4.3099999999999996</v>
      </c>
      <c r="E340" s="378"/>
      <c r="F340" s="315">
        <v>1</v>
      </c>
      <c r="G340" s="82">
        <v>1.2</v>
      </c>
      <c r="H340" s="82"/>
    </row>
    <row r="341" spans="1:9" x14ac:dyDescent="0.25">
      <c r="A341" s="80">
        <v>329</v>
      </c>
      <c r="B341" s="82" t="s">
        <v>8039</v>
      </c>
      <c r="C341" s="377" t="s">
        <v>8040</v>
      </c>
      <c r="D341" s="80">
        <v>4.3099999999999996</v>
      </c>
      <c r="E341" s="378"/>
      <c r="F341" s="315">
        <v>1</v>
      </c>
      <c r="G341" s="82">
        <v>1.2</v>
      </c>
      <c r="H341" s="82"/>
    </row>
    <row r="342" spans="1:9" x14ac:dyDescent="0.25">
      <c r="A342" s="80">
        <v>330</v>
      </c>
      <c r="B342" s="82" t="s">
        <v>3417</v>
      </c>
      <c r="C342" s="377" t="s">
        <v>2221</v>
      </c>
      <c r="D342" s="80">
        <v>0.98</v>
      </c>
      <c r="E342" s="378"/>
      <c r="F342" s="315">
        <v>1</v>
      </c>
      <c r="G342" s="82">
        <v>1.2</v>
      </c>
      <c r="H342" s="82"/>
    </row>
    <row r="343" spans="1:9" x14ac:dyDescent="0.25">
      <c r="A343" s="80">
        <v>331</v>
      </c>
      <c r="B343" s="82" t="s">
        <v>3418</v>
      </c>
      <c r="C343" s="377" t="s">
        <v>2245</v>
      </c>
      <c r="D343" s="80">
        <v>0.74</v>
      </c>
      <c r="E343" s="378"/>
      <c r="F343" s="315">
        <v>1</v>
      </c>
      <c r="G343" s="82">
        <v>1.2</v>
      </c>
      <c r="H343" s="82"/>
    </row>
    <row r="344" spans="1:9" x14ac:dyDescent="0.25">
      <c r="A344" s="80">
        <v>332</v>
      </c>
      <c r="B344" s="82" t="s">
        <v>3419</v>
      </c>
      <c r="C344" s="377" t="s">
        <v>3420</v>
      </c>
      <c r="D344" s="80">
        <v>1.32</v>
      </c>
      <c r="E344" s="378"/>
      <c r="F344" s="315">
        <v>1</v>
      </c>
      <c r="G344" s="82">
        <v>1.2</v>
      </c>
      <c r="H344" s="82"/>
      <c r="I344" s="368" t="s">
        <v>3254</v>
      </c>
    </row>
    <row r="345" spans="1:9" x14ac:dyDescent="0.25">
      <c r="A345" s="80">
        <v>333</v>
      </c>
      <c r="B345" s="82" t="s">
        <v>8041</v>
      </c>
      <c r="C345" s="377" t="s">
        <v>8042</v>
      </c>
      <c r="D345" s="80">
        <v>1.32</v>
      </c>
      <c r="E345" s="378"/>
      <c r="F345" s="315">
        <v>1</v>
      </c>
      <c r="G345" s="82">
        <v>1.2</v>
      </c>
      <c r="H345" s="82"/>
    </row>
    <row r="346" spans="1:9" x14ac:dyDescent="0.25">
      <c r="A346" s="80">
        <v>334</v>
      </c>
      <c r="B346" s="82" t="s">
        <v>8043</v>
      </c>
      <c r="C346" s="377" t="s">
        <v>8044</v>
      </c>
      <c r="D346" s="80">
        <v>1.32</v>
      </c>
      <c r="E346" s="378"/>
      <c r="F346" s="315">
        <v>1</v>
      </c>
      <c r="G346" s="82">
        <v>1.2</v>
      </c>
      <c r="H346" s="82"/>
    </row>
    <row r="347" spans="1:9" x14ac:dyDescent="0.25">
      <c r="A347" s="80">
        <v>335</v>
      </c>
      <c r="B347" s="82" t="s">
        <v>3421</v>
      </c>
      <c r="C347" s="377" t="s">
        <v>2284</v>
      </c>
      <c r="D347" s="80">
        <v>1.44</v>
      </c>
      <c r="E347" s="378"/>
      <c r="F347" s="315">
        <v>1</v>
      </c>
      <c r="G347" s="82">
        <v>1.2</v>
      </c>
      <c r="H347" s="82"/>
      <c r="I347" s="368" t="s">
        <v>3254</v>
      </c>
    </row>
    <row r="348" spans="1:9" x14ac:dyDescent="0.25">
      <c r="A348" s="80">
        <v>336</v>
      </c>
      <c r="B348" s="82" t="s">
        <v>8045</v>
      </c>
      <c r="C348" s="377" t="s">
        <v>6728</v>
      </c>
      <c r="D348" s="80">
        <v>1.44</v>
      </c>
      <c r="E348" s="378"/>
      <c r="F348" s="315">
        <v>1</v>
      </c>
      <c r="G348" s="82">
        <v>1.2</v>
      </c>
      <c r="H348" s="82"/>
    </row>
    <row r="349" spans="1:9" x14ac:dyDescent="0.25">
      <c r="A349" s="80">
        <v>337</v>
      </c>
      <c r="B349" s="82" t="s">
        <v>8046</v>
      </c>
      <c r="C349" s="377" t="s">
        <v>2286</v>
      </c>
      <c r="D349" s="80">
        <v>1.44</v>
      </c>
      <c r="E349" s="378"/>
      <c r="F349" s="315">
        <v>1</v>
      </c>
      <c r="G349" s="82">
        <v>1.2</v>
      </c>
      <c r="H349" s="82"/>
    </row>
    <row r="350" spans="1:9" x14ac:dyDescent="0.25">
      <c r="A350" s="80">
        <v>338</v>
      </c>
      <c r="B350" s="82" t="s">
        <v>3422</v>
      </c>
      <c r="C350" s="377" t="s">
        <v>2294</v>
      </c>
      <c r="D350" s="80">
        <v>1.69</v>
      </c>
      <c r="E350" s="378"/>
      <c r="F350" s="315">
        <v>1</v>
      </c>
      <c r="G350" s="82">
        <v>1.2</v>
      </c>
      <c r="H350" s="82"/>
      <c r="I350" s="368" t="s">
        <v>3254</v>
      </c>
    </row>
    <row r="351" spans="1:9" x14ac:dyDescent="0.25">
      <c r="A351" s="80">
        <v>339</v>
      </c>
      <c r="B351" s="82" t="s">
        <v>8047</v>
      </c>
      <c r="C351" s="377" t="s">
        <v>6730</v>
      </c>
      <c r="D351" s="80">
        <v>1.69</v>
      </c>
      <c r="E351" s="378"/>
      <c r="F351" s="315">
        <v>1</v>
      </c>
      <c r="G351" s="82">
        <v>1.2</v>
      </c>
      <c r="H351" s="82"/>
    </row>
    <row r="352" spans="1:9" x14ac:dyDescent="0.25">
      <c r="A352" s="80">
        <v>340</v>
      </c>
      <c r="B352" s="82" t="s">
        <v>8048</v>
      </c>
      <c r="C352" s="377" t="s">
        <v>6732</v>
      </c>
      <c r="D352" s="80">
        <v>1.69</v>
      </c>
      <c r="E352" s="378"/>
      <c r="F352" s="315">
        <v>1</v>
      </c>
      <c r="G352" s="82">
        <v>1.2</v>
      </c>
      <c r="H352" s="82"/>
    </row>
    <row r="353" spans="1:9" x14ac:dyDescent="0.25">
      <c r="A353" s="80">
        <v>341</v>
      </c>
      <c r="B353" s="82" t="s">
        <v>3423</v>
      </c>
      <c r="C353" s="377" t="s">
        <v>2296</v>
      </c>
      <c r="D353" s="80">
        <v>2.4900000000000002</v>
      </c>
      <c r="E353" s="378"/>
      <c r="F353" s="315">
        <v>1</v>
      </c>
      <c r="G353" s="82">
        <v>1.2</v>
      </c>
      <c r="H353" s="82"/>
      <c r="I353" s="368" t="s">
        <v>3254</v>
      </c>
    </row>
    <row r="354" spans="1:9" x14ac:dyDescent="0.25">
      <c r="A354" s="80">
        <v>342</v>
      </c>
      <c r="B354" s="82" t="s">
        <v>8049</v>
      </c>
      <c r="C354" s="377" t="s">
        <v>6734</v>
      </c>
      <c r="D354" s="80">
        <v>2.4900000000000002</v>
      </c>
      <c r="E354" s="378"/>
      <c r="F354" s="315">
        <v>1</v>
      </c>
      <c r="G354" s="82">
        <v>1.2</v>
      </c>
      <c r="H354" s="82"/>
    </row>
    <row r="355" spans="1:9" x14ac:dyDescent="0.25">
      <c r="A355" s="80">
        <v>343</v>
      </c>
      <c r="B355" s="82" t="s">
        <v>8050</v>
      </c>
      <c r="C355" s="377" t="s">
        <v>2298</v>
      </c>
      <c r="D355" s="80">
        <v>2.4900000000000002</v>
      </c>
      <c r="E355" s="378"/>
      <c r="F355" s="315">
        <v>1</v>
      </c>
      <c r="G355" s="82">
        <v>1.2</v>
      </c>
      <c r="H355" s="82"/>
    </row>
    <row r="356" spans="1:9" x14ac:dyDescent="0.25">
      <c r="A356" s="80">
        <v>344</v>
      </c>
      <c r="B356" s="82" t="s">
        <v>3424</v>
      </c>
      <c r="C356" s="377" t="s">
        <v>3425</v>
      </c>
      <c r="D356" s="80">
        <v>1.05</v>
      </c>
      <c r="E356" s="378"/>
      <c r="F356" s="315">
        <v>0.8</v>
      </c>
      <c r="G356" s="82">
        <v>1.2</v>
      </c>
      <c r="H356" s="82"/>
      <c r="I356" s="384" t="s">
        <v>3254</v>
      </c>
    </row>
    <row r="357" spans="1:9" x14ac:dyDescent="0.25">
      <c r="A357" s="80">
        <v>345</v>
      </c>
      <c r="B357" s="82" t="s">
        <v>3426</v>
      </c>
      <c r="C357" s="377" t="s">
        <v>3425</v>
      </c>
      <c r="D357" s="80">
        <v>0.84099999999999997</v>
      </c>
      <c r="E357" s="378"/>
      <c r="F357" s="315">
        <v>1</v>
      </c>
      <c r="G357" s="82">
        <v>1.2</v>
      </c>
      <c r="H357" s="82"/>
    </row>
    <row r="358" spans="1:9" x14ac:dyDescent="0.25">
      <c r="A358" s="80">
        <v>346</v>
      </c>
      <c r="B358" s="82" t="s">
        <v>3427</v>
      </c>
      <c r="C358" s="377" t="s">
        <v>3428</v>
      </c>
      <c r="D358" s="316">
        <v>1.6813499999999999</v>
      </c>
      <c r="E358" s="378"/>
      <c r="F358" s="315">
        <v>1</v>
      </c>
      <c r="G358" s="82">
        <v>1.2</v>
      </c>
      <c r="H358" s="82"/>
      <c r="I358" s="385"/>
    </row>
    <row r="359" spans="1:9" x14ac:dyDescent="0.25">
      <c r="A359" s="80">
        <v>347</v>
      </c>
      <c r="B359" s="82" t="s">
        <v>3429</v>
      </c>
      <c r="C359" s="377" t="s">
        <v>3430</v>
      </c>
      <c r="D359" s="80">
        <v>0.8</v>
      </c>
      <c r="E359" s="378"/>
      <c r="F359" s="315">
        <v>1</v>
      </c>
      <c r="G359" s="82">
        <v>1.2</v>
      </c>
      <c r="H359" s="82"/>
    </row>
    <row r="360" spans="1:9" x14ac:dyDescent="0.25">
      <c r="A360" s="80">
        <v>348</v>
      </c>
      <c r="B360" s="82" t="s">
        <v>3431</v>
      </c>
      <c r="C360" s="377" t="s">
        <v>2328</v>
      </c>
      <c r="D360" s="80">
        <v>2.1800000000000002</v>
      </c>
      <c r="E360" s="378"/>
      <c r="F360" s="315">
        <v>1</v>
      </c>
      <c r="G360" s="82">
        <v>1.2</v>
      </c>
      <c r="H360" s="82"/>
    </row>
    <row r="361" spans="1:9" x14ac:dyDescent="0.25">
      <c r="A361" s="80">
        <v>349</v>
      </c>
      <c r="B361" s="82" t="s">
        <v>3432</v>
      </c>
      <c r="C361" s="377" t="s">
        <v>2330</v>
      </c>
      <c r="D361" s="80">
        <v>2.58</v>
      </c>
      <c r="E361" s="378"/>
      <c r="F361" s="315">
        <v>1</v>
      </c>
      <c r="G361" s="82">
        <v>1.2</v>
      </c>
      <c r="H361" s="82"/>
    </row>
    <row r="362" spans="1:9" x14ac:dyDescent="0.25">
      <c r="A362" s="80">
        <v>350</v>
      </c>
      <c r="B362" s="82" t="s">
        <v>3433</v>
      </c>
      <c r="C362" s="377" t="s">
        <v>2336</v>
      </c>
      <c r="D362" s="80">
        <v>1.97</v>
      </c>
      <c r="E362" s="378"/>
      <c r="F362" s="315">
        <v>1</v>
      </c>
      <c r="G362" s="82">
        <v>1.2</v>
      </c>
      <c r="H362" s="82"/>
      <c r="I362" s="368" t="s">
        <v>3254</v>
      </c>
    </row>
    <row r="363" spans="1:9" x14ac:dyDescent="0.25">
      <c r="A363" s="80">
        <v>351</v>
      </c>
      <c r="B363" s="82" t="s">
        <v>8051</v>
      </c>
      <c r="C363" s="377" t="s">
        <v>8052</v>
      </c>
      <c r="D363" s="80">
        <v>1.97</v>
      </c>
      <c r="E363" s="378"/>
      <c r="F363" s="315">
        <v>1</v>
      </c>
      <c r="G363" s="82">
        <v>1.2</v>
      </c>
      <c r="H363" s="82"/>
    </row>
    <row r="364" spans="1:9" x14ac:dyDescent="0.25">
      <c r="A364" s="80">
        <v>352</v>
      </c>
      <c r="B364" s="82" t="s">
        <v>8053</v>
      </c>
      <c r="C364" s="377" t="s">
        <v>8054</v>
      </c>
      <c r="D364" s="80">
        <v>1.97</v>
      </c>
      <c r="E364" s="378"/>
      <c r="F364" s="315">
        <v>1</v>
      </c>
      <c r="G364" s="82">
        <v>1.2</v>
      </c>
      <c r="H364" s="82"/>
    </row>
    <row r="365" spans="1:9" x14ac:dyDescent="0.25">
      <c r="A365" s="80">
        <v>353</v>
      </c>
      <c r="B365" s="82" t="s">
        <v>3434</v>
      </c>
      <c r="C365" s="377" t="s">
        <v>2338</v>
      </c>
      <c r="D365" s="80">
        <v>2.04</v>
      </c>
      <c r="E365" s="378"/>
      <c r="F365" s="315">
        <v>1</v>
      </c>
      <c r="G365" s="82">
        <v>1.2</v>
      </c>
      <c r="H365" s="82"/>
      <c r="I365" s="368" t="s">
        <v>3254</v>
      </c>
    </row>
    <row r="366" spans="1:9" x14ac:dyDescent="0.25">
      <c r="A366" s="80">
        <v>354</v>
      </c>
      <c r="B366" s="82" t="s">
        <v>8055</v>
      </c>
      <c r="C366" s="377" t="s">
        <v>8056</v>
      </c>
      <c r="D366" s="80">
        <v>2.04</v>
      </c>
      <c r="E366" s="378"/>
      <c r="F366" s="315">
        <v>1</v>
      </c>
      <c r="G366" s="82">
        <v>1.2</v>
      </c>
      <c r="H366" s="82"/>
    </row>
    <row r="367" spans="1:9" x14ac:dyDescent="0.25">
      <c r="A367" s="80">
        <v>355</v>
      </c>
      <c r="B367" s="82" t="s">
        <v>8057</v>
      </c>
      <c r="C367" s="377" t="s">
        <v>8058</v>
      </c>
      <c r="D367" s="80">
        <v>2.04</v>
      </c>
      <c r="E367" s="378"/>
      <c r="F367" s="315">
        <v>1</v>
      </c>
      <c r="G367" s="82">
        <v>1.2</v>
      </c>
      <c r="H367" s="82"/>
    </row>
    <row r="368" spans="1:9" x14ac:dyDescent="0.25">
      <c r="A368" s="80">
        <v>356</v>
      </c>
      <c r="B368" s="82" t="s">
        <v>3435</v>
      </c>
      <c r="C368" s="377" t="s">
        <v>2340</v>
      </c>
      <c r="D368" s="80">
        <v>2.95</v>
      </c>
      <c r="E368" s="378"/>
      <c r="F368" s="315">
        <v>1</v>
      </c>
      <c r="G368" s="82">
        <v>1.2</v>
      </c>
      <c r="H368" s="82"/>
      <c r="I368" s="368" t="s">
        <v>3254</v>
      </c>
    </row>
    <row r="369" spans="1:9" x14ac:dyDescent="0.25">
      <c r="A369" s="80">
        <v>357</v>
      </c>
      <c r="B369" s="82" t="s">
        <v>8059</v>
      </c>
      <c r="C369" s="377" t="s">
        <v>8060</v>
      </c>
      <c r="D369" s="80">
        <v>2.95</v>
      </c>
      <c r="E369" s="378"/>
      <c r="F369" s="315">
        <v>1</v>
      </c>
      <c r="G369" s="82">
        <v>1.2</v>
      </c>
      <c r="H369" s="82"/>
    </row>
    <row r="370" spans="1:9" x14ac:dyDescent="0.25">
      <c r="A370" s="80">
        <v>358</v>
      </c>
      <c r="B370" s="82" t="s">
        <v>8061</v>
      </c>
      <c r="C370" s="377" t="s">
        <v>8062</v>
      </c>
      <c r="D370" s="80">
        <v>2.95</v>
      </c>
      <c r="E370" s="378"/>
      <c r="F370" s="315">
        <v>1</v>
      </c>
      <c r="G370" s="82">
        <v>1.2</v>
      </c>
      <c r="H370" s="82"/>
    </row>
    <row r="371" spans="1:9" x14ac:dyDescent="0.25">
      <c r="A371" s="80">
        <v>359</v>
      </c>
      <c r="B371" s="82" t="s">
        <v>3436</v>
      </c>
      <c r="C371" s="377" t="s">
        <v>3437</v>
      </c>
      <c r="D371" s="80">
        <v>0.89</v>
      </c>
      <c r="E371" s="378"/>
      <c r="F371" s="315">
        <v>1</v>
      </c>
      <c r="G371" s="82">
        <v>1.2</v>
      </c>
      <c r="H371" s="82"/>
    </row>
    <row r="372" spans="1:9" x14ac:dyDescent="0.25">
      <c r="A372" s="80">
        <v>360</v>
      </c>
      <c r="B372" s="82" t="s">
        <v>3438</v>
      </c>
      <c r="C372" s="377" t="s">
        <v>2352</v>
      </c>
      <c r="D372" s="80">
        <v>0.75</v>
      </c>
      <c r="E372" s="378"/>
      <c r="F372" s="315">
        <v>1</v>
      </c>
      <c r="G372" s="82">
        <v>1.2</v>
      </c>
      <c r="H372" s="82"/>
      <c r="I372" s="368" t="s">
        <v>3254</v>
      </c>
    </row>
    <row r="373" spans="1:9" x14ac:dyDescent="0.25">
      <c r="A373" s="80">
        <v>361</v>
      </c>
      <c r="B373" s="82" t="s">
        <v>8063</v>
      </c>
      <c r="C373" s="377" t="s">
        <v>6746</v>
      </c>
      <c r="D373" s="80">
        <v>0.75</v>
      </c>
      <c r="E373" s="378"/>
      <c r="F373" s="315">
        <v>1</v>
      </c>
      <c r="G373" s="82">
        <v>1.2</v>
      </c>
      <c r="H373" s="82"/>
    </row>
    <row r="374" spans="1:9" x14ac:dyDescent="0.25">
      <c r="A374" s="80">
        <v>362</v>
      </c>
      <c r="B374" s="82" t="s">
        <v>8064</v>
      </c>
      <c r="C374" s="377" t="s">
        <v>2354</v>
      </c>
      <c r="D374" s="80">
        <v>0.75</v>
      </c>
      <c r="E374" s="378"/>
      <c r="F374" s="315">
        <v>1</v>
      </c>
      <c r="G374" s="82">
        <v>1.2</v>
      </c>
      <c r="H374" s="82"/>
    </row>
    <row r="375" spans="1:9" x14ac:dyDescent="0.25">
      <c r="A375" s="80">
        <v>363</v>
      </c>
      <c r="B375" s="82" t="s">
        <v>3439</v>
      </c>
      <c r="C375" s="377" t="s">
        <v>2362</v>
      </c>
      <c r="D375" s="80">
        <v>1</v>
      </c>
      <c r="E375" s="378"/>
      <c r="F375" s="315">
        <v>1</v>
      </c>
      <c r="G375" s="82">
        <v>1.2</v>
      </c>
      <c r="H375" s="82"/>
      <c r="I375" s="368" t="s">
        <v>3254</v>
      </c>
    </row>
    <row r="376" spans="1:9" x14ac:dyDescent="0.25">
      <c r="A376" s="80">
        <v>364</v>
      </c>
      <c r="B376" s="82" t="s">
        <v>8065</v>
      </c>
      <c r="C376" s="377" t="s">
        <v>6748</v>
      </c>
      <c r="D376" s="80">
        <v>1</v>
      </c>
      <c r="E376" s="378"/>
      <c r="F376" s="315">
        <v>1</v>
      </c>
      <c r="G376" s="82">
        <v>1.2</v>
      </c>
      <c r="H376" s="82"/>
    </row>
    <row r="377" spans="1:9" x14ac:dyDescent="0.25">
      <c r="A377" s="80">
        <v>365</v>
      </c>
      <c r="B377" s="82" t="s">
        <v>8066</v>
      </c>
      <c r="C377" s="377" t="s">
        <v>2364</v>
      </c>
      <c r="D377" s="80">
        <v>1</v>
      </c>
      <c r="E377" s="378"/>
      <c r="F377" s="315">
        <v>1</v>
      </c>
      <c r="G377" s="82">
        <v>1.2</v>
      </c>
      <c r="H377" s="82"/>
    </row>
    <row r="378" spans="1:9" x14ac:dyDescent="0.25">
      <c r="A378" s="80">
        <v>366</v>
      </c>
      <c r="B378" s="82" t="s">
        <v>3440</v>
      </c>
      <c r="C378" s="377" t="s">
        <v>2368</v>
      </c>
      <c r="D378" s="80">
        <v>4.34</v>
      </c>
      <c r="E378" s="378"/>
      <c r="F378" s="315">
        <v>1</v>
      </c>
      <c r="G378" s="82">
        <v>1.2</v>
      </c>
      <c r="H378" s="82"/>
      <c r="I378" s="368" t="s">
        <v>3254</v>
      </c>
    </row>
    <row r="379" spans="1:9" x14ac:dyDescent="0.25">
      <c r="A379" s="80">
        <v>367</v>
      </c>
      <c r="B379" s="82" t="s">
        <v>8067</v>
      </c>
      <c r="C379" s="377" t="s">
        <v>8068</v>
      </c>
      <c r="D379" s="80">
        <v>4.34</v>
      </c>
      <c r="E379" s="378"/>
      <c r="F379" s="315">
        <v>1</v>
      </c>
      <c r="G379" s="82">
        <v>1.2</v>
      </c>
      <c r="H379" s="82"/>
    </row>
    <row r="380" spans="1:9" x14ac:dyDescent="0.25">
      <c r="A380" s="80">
        <v>368</v>
      </c>
      <c r="B380" s="82" t="s">
        <v>8069</v>
      </c>
      <c r="C380" s="377" t="s">
        <v>8070</v>
      </c>
      <c r="D380" s="80">
        <v>4.34</v>
      </c>
      <c r="E380" s="378"/>
      <c r="F380" s="315">
        <v>1</v>
      </c>
      <c r="G380" s="82">
        <v>1.2</v>
      </c>
      <c r="H380" s="82"/>
    </row>
    <row r="381" spans="1:9" x14ac:dyDescent="0.25">
      <c r="A381" s="80">
        <v>369</v>
      </c>
      <c r="B381" s="82" t="s">
        <v>3441</v>
      </c>
      <c r="C381" s="377" t="s">
        <v>3442</v>
      </c>
      <c r="D381" s="80">
        <v>1.29</v>
      </c>
      <c r="E381" s="378"/>
      <c r="F381" s="315">
        <v>1</v>
      </c>
      <c r="G381" s="82">
        <v>1.2</v>
      </c>
      <c r="H381" s="82"/>
    </row>
    <row r="382" spans="1:9" x14ac:dyDescent="0.25">
      <c r="A382" s="80">
        <v>370</v>
      </c>
      <c r="B382" s="82" t="s">
        <v>3443</v>
      </c>
      <c r="C382" s="377" t="s">
        <v>3444</v>
      </c>
      <c r="D382" s="80">
        <v>2.6</v>
      </c>
      <c r="E382" s="378"/>
      <c r="F382" s="315">
        <v>1</v>
      </c>
      <c r="G382" s="82">
        <v>1.2</v>
      </c>
      <c r="H382" s="82"/>
      <c r="I382" s="368" t="s">
        <v>3254</v>
      </c>
    </row>
    <row r="383" spans="1:9" x14ac:dyDescent="0.25">
      <c r="A383" s="80">
        <v>371</v>
      </c>
      <c r="B383" s="82" t="s">
        <v>8071</v>
      </c>
      <c r="C383" s="377" t="s">
        <v>8072</v>
      </c>
      <c r="D383" s="80">
        <v>2.6</v>
      </c>
      <c r="E383" s="378"/>
      <c r="F383" s="315">
        <v>1</v>
      </c>
      <c r="G383" s="82">
        <v>1.2</v>
      </c>
      <c r="H383" s="82"/>
    </row>
    <row r="384" spans="1:9" x14ac:dyDescent="0.25">
      <c r="A384" s="80">
        <v>372</v>
      </c>
      <c r="B384" s="82" t="s">
        <v>8073</v>
      </c>
      <c r="C384" s="377" t="s">
        <v>8074</v>
      </c>
      <c r="D384" s="80">
        <v>2.6</v>
      </c>
      <c r="E384" s="378"/>
      <c r="F384" s="315">
        <v>1</v>
      </c>
      <c r="G384" s="82">
        <v>1.2</v>
      </c>
      <c r="H384" s="82"/>
    </row>
    <row r="385" spans="1:9" x14ac:dyDescent="0.25">
      <c r="A385" s="80">
        <v>373</v>
      </c>
      <c r="B385" s="82" t="s">
        <v>3445</v>
      </c>
      <c r="C385" s="377" t="s">
        <v>2414</v>
      </c>
      <c r="D385" s="80">
        <v>2.11</v>
      </c>
      <c r="E385" s="378"/>
      <c r="F385" s="315">
        <v>1</v>
      </c>
      <c r="G385" s="82">
        <v>1.2</v>
      </c>
      <c r="H385" s="82"/>
      <c r="I385" s="368" t="s">
        <v>3254</v>
      </c>
    </row>
    <row r="386" spans="1:9" x14ac:dyDescent="0.25">
      <c r="A386" s="80">
        <v>374</v>
      </c>
      <c r="B386" s="82" t="s">
        <v>8075</v>
      </c>
      <c r="C386" s="377" t="s">
        <v>6774</v>
      </c>
      <c r="D386" s="80">
        <v>2.11</v>
      </c>
      <c r="E386" s="378"/>
      <c r="F386" s="315">
        <v>1</v>
      </c>
      <c r="G386" s="82">
        <v>1.2</v>
      </c>
      <c r="H386" s="82"/>
    </row>
    <row r="387" spans="1:9" x14ac:dyDescent="0.25">
      <c r="A387" s="80">
        <v>375</v>
      </c>
      <c r="B387" s="82" t="s">
        <v>8076</v>
      </c>
      <c r="C387" s="377" t="s">
        <v>6776</v>
      </c>
      <c r="D387" s="80">
        <v>2.11</v>
      </c>
      <c r="E387" s="378"/>
      <c r="F387" s="315">
        <v>1</v>
      </c>
      <c r="G387" s="82">
        <v>1.2</v>
      </c>
      <c r="H387" s="82"/>
    </row>
    <row r="388" spans="1:9" x14ac:dyDescent="0.25">
      <c r="A388" s="80">
        <v>376</v>
      </c>
      <c r="B388" s="82" t="s">
        <v>3446</v>
      </c>
      <c r="C388" s="377" t="s">
        <v>2416</v>
      </c>
      <c r="D388" s="80">
        <v>3.55</v>
      </c>
      <c r="E388" s="378"/>
      <c r="F388" s="315">
        <v>1</v>
      </c>
      <c r="G388" s="82">
        <v>1.2</v>
      </c>
      <c r="H388" s="82"/>
      <c r="I388" s="368" t="s">
        <v>3254</v>
      </c>
    </row>
    <row r="389" spans="1:9" x14ac:dyDescent="0.25">
      <c r="A389" s="80">
        <v>377</v>
      </c>
      <c r="B389" s="82" t="s">
        <v>8077</v>
      </c>
      <c r="C389" s="377" t="s">
        <v>6778</v>
      </c>
      <c r="D389" s="80">
        <v>3.55</v>
      </c>
      <c r="E389" s="378"/>
      <c r="F389" s="315">
        <v>1</v>
      </c>
      <c r="G389" s="82">
        <v>1.2</v>
      </c>
      <c r="H389" s="82"/>
    </row>
    <row r="390" spans="1:9" x14ac:dyDescent="0.25">
      <c r="A390" s="80">
        <v>378</v>
      </c>
      <c r="B390" s="82" t="s">
        <v>8078</v>
      </c>
      <c r="C390" s="377" t="s">
        <v>6780</v>
      </c>
      <c r="D390" s="80">
        <v>3.55</v>
      </c>
      <c r="E390" s="378"/>
      <c r="F390" s="315">
        <v>1</v>
      </c>
      <c r="G390" s="82">
        <v>1.2</v>
      </c>
      <c r="H390" s="82"/>
    </row>
    <row r="391" spans="1:9" x14ac:dyDescent="0.25">
      <c r="A391" s="80">
        <v>379</v>
      </c>
      <c r="B391" s="82" t="s">
        <v>3447</v>
      </c>
      <c r="C391" s="377" t="s">
        <v>2422</v>
      </c>
      <c r="D391" s="80">
        <v>1.57</v>
      </c>
      <c r="E391" s="378"/>
      <c r="F391" s="315">
        <v>1</v>
      </c>
      <c r="G391" s="82">
        <v>1.2</v>
      </c>
      <c r="H391" s="82"/>
      <c r="I391" s="368" t="s">
        <v>3254</v>
      </c>
    </row>
    <row r="392" spans="1:9" x14ac:dyDescent="0.25">
      <c r="A392" s="80">
        <v>380</v>
      </c>
      <c r="B392" s="82" t="s">
        <v>8079</v>
      </c>
      <c r="C392" s="377" t="s">
        <v>6782</v>
      </c>
      <c r="D392" s="80">
        <v>1.57</v>
      </c>
      <c r="E392" s="378"/>
      <c r="F392" s="315">
        <v>1</v>
      </c>
      <c r="G392" s="82">
        <v>1.2</v>
      </c>
      <c r="H392" s="82"/>
    </row>
    <row r="393" spans="1:9" x14ac:dyDescent="0.25">
      <c r="A393" s="80">
        <v>381</v>
      </c>
      <c r="B393" s="82" t="s">
        <v>8080</v>
      </c>
      <c r="C393" s="377" t="s">
        <v>6784</v>
      </c>
      <c r="D393" s="80">
        <v>1.57</v>
      </c>
      <c r="E393" s="378"/>
      <c r="F393" s="315">
        <v>1</v>
      </c>
      <c r="G393" s="82">
        <v>1.2</v>
      </c>
      <c r="H393" s="82"/>
    </row>
    <row r="394" spans="1:9" x14ac:dyDescent="0.25">
      <c r="A394" s="80">
        <v>382</v>
      </c>
      <c r="B394" s="82" t="s">
        <v>3448</v>
      </c>
      <c r="C394" s="377" t="s">
        <v>2424</v>
      </c>
      <c r="D394" s="80">
        <v>2.2599999999999998</v>
      </c>
      <c r="E394" s="378"/>
      <c r="F394" s="315">
        <v>1</v>
      </c>
      <c r="G394" s="82">
        <v>1.2</v>
      </c>
      <c r="H394" s="82"/>
      <c r="I394" s="368" t="s">
        <v>3254</v>
      </c>
    </row>
    <row r="395" spans="1:9" x14ac:dyDescent="0.25">
      <c r="A395" s="80">
        <v>383</v>
      </c>
      <c r="B395" s="82" t="s">
        <v>8081</v>
      </c>
      <c r="C395" s="377" t="s">
        <v>6786</v>
      </c>
      <c r="D395" s="80">
        <v>2.2599999999999998</v>
      </c>
      <c r="E395" s="378"/>
      <c r="F395" s="315">
        <v>1</v>
      </c>
      <c r="G395" s="82">
        <v>1.2</v>
      </c>
      <c r="H395" s="82"/>
    </row>
    <row r="396" spans="1:9" x14ac:dyDescent="0.25">
      <c r="A396" s="80">
        <v>384</v>
      </c>
      <c r="B396" s="82" t="s">
        <v>8082</v>
      </c>
      <c r="C396" s="377" t="s">
        <v>2426</v>
      </c>
      <c r="D396" s="80">
        <v>2.2599999999999998</v>
      </c>
      <c r="E396" s="378"/>
      <c r="F396" s="315">
        <v>1</v>
      </c>
      <c r="G396" s="82">
        <v>1.2</v>
      </c>
      <c r="H396" s="82"/>
    </row>
    <row r="397" spans="1:9" x14ac:dyDescent="0.25">
      <c r="A397" s="80">
        <v>385</v>
      </c>
      <c r="B397" s="82" t="s">
        <v>3449</v>
      </c>
      <c r="C397" s="377" t="s">
        <v>2429</v>
      </c>
      <c r="D397" s="80">
        <v>3.24</v>
      </c>
      <c r="E397" s="378"/>
      <c r="F397" s="315">
        <v>1</v>
      </c>
      <c r="G397" s="82">
        <v>1.2</v>
      </c>
      <c r="H397" s="82"/>
      <c r="I397" s="368" t="s">
        <v>3254</v>
      </c>
    </row>
    <row r="398" spans="1:9" x14ac:dyDescent="0.25">
      <c r="A398" s="80">
        <v>386</v>
      </c>
      <c r="B398" s="82" t="s">
        <v>8083</v>
      </c>
      <c r="C398" s="377" t="s">
        <v>6788</v>
      </c>
      <c r="D398" s="80">
        <v>3.24</v>
      </c>
      <c r="E398" s="378"/>
      <c r="F398" s="315">
        <v>1</v>
      </c>
      <c r="G398" s="82">
        <v>1.2</v>
      </c>
      <c r="H398" s="82"/>
    </row>
    <row r="399" spans="1:9" x14ac:dyDescent="0.25">
      <c r="A399" s="80">
        <v>387</v>
      </c>
      <c r="B399" s="82" t="s">
        <v>8084</v>
      </c>
      <c r="C399" s="377" t="s">
        <v>2431</v>
      </c>
      <c r="D399" s="80">
        <v>3.24</v>
      </c>
      <c r="E399" s="378"/>
      <c r="F399" s="315">
        <v>1</v>
      </c>
      <c r="G399" s="82">
        <v>1.2</v>
      </c>
      <c r="H399" s="82"/>
    </row>
    <row r="400" spans="1:9" x14ac:dyDescent="0.25">
      <c r="A400" s="80">
        <v>388</v>
      </c>
      <c r="B400" s="82" t="s">
        <v>3450</v>
      </c>
      <c r="C400" s="377" t="s">
        <v>3451</v>
      </c>
      <c r="D400" s="80">
        <v>1.7</v>
      </c>
      <c r="E400" s="378"/>
      <c r="F400" s="315">
        <v>1</v>
      </c>
      <c r="G400" s="82">
        <v>1.2</v>
      </c>
      <c r="H400" s="82"/>
      <c r="I400" s="368" t="s">
        <v>3254</v>
      </c>
    </row>
    <row r="401" spans="1:9" x14ac:dyDescent="0.25">
      <c r="A401" s="80">
        <v>389</v>
      </c>
      <c r="B401" s="82" t="s">
        <v>8085</v>
      </c>
      <c r="C401" s="377" t="s">
        <v>8086</v>
      </c>
      <c r="D401" s="80">
        <v>1.7</v>
      </c>
      <c r="E401" s="378"/>
      <c r="F401" s="315">
        <v>1</v>
      </c>
      <c r="G401" s="82">
        <v>1.2</v>
      </c>
      <c r="H401" s="82"/>
    </row>
    <row r="402" spans="1:9" x14ac:dyDescent="0.25">
      <c r="A402" s="80">
        <v>390</v>
      </c>
      <c r="B402" s="82" t="s">
        <v>8087</v>
      </c>
      <c r="C402" s="377" t="s">
        <v>8088</v>
      </c>
      <c r="D402" s="80">
        <v>1.7</v>
      </c>
      <c r="E402" s="378"/>
      <c r="F402" s="315">
        <v>1</v>
      </c>
      <c r="G402" s="82">
        <v>1.2</v>
      </c>
      <c r="H402" s="82"/>
    </row>
    <row r="403" spans="1:9" x14ac:dyDescent="0.25">
      <c r="A403" s="80">
        <v>391</v>
      </c>
      <c r="B403" s="82" t="s">
        <v>3452</v>
      </c>
      <c r="C403" s="377" t="s">
        <v>2434</v>
      </c>
      <c r="D403" s="80">
        <v>2.06</v>
      </c>
      <c r="E403" s="378"/>
      <c r="F403" s="315">
        <v>1</v>
      </c>
      <c r="G403" s="82">
        <v>1.2</v>
      </c>
      <c r="H403" s="82"/>
      <c r="I403" s="368" t="s">
        <v>3254</v>
      </c>
    </row>
    <row r="404" spans="1:9" x14ac:dyDescent="0.25">
      <c r="A404" s="80">
        <v>392</v>
      </c>
      <c r="B404" s="82" t="s">
        <v>8089</v>
      </c>
      <c r="C404" s="377" t="s">
        <v>8090</v>
      </c>
      <c r="D404" s="80">
        <v>2.06</v>
      </c>
      <c r="E404" s="378"/>
      <c r="F404" s="315">
        <v>1</v>
      </c>
      <c r="G404" s="82">
        <v>1.2</v>
      </c>
      <c r="H404" s="82"/>
    </row>
    <row r="405" spans="1:9" x14ac:dyDescent="0.25">
      <c r="A405" s="80">
        <v>393</v>
      </c>
      <c r="B405" s="82" t="s">
        <v>8091</v>
      </c>
      <c r="C405" s="377" t="s">
        <v>8092</v>
      </c>
      <c r="D405" s="80">
        <v>2.06</v>
      </c>
      <c r="E405" s="378"/>
      <c r="F405" s="315">
        <v>1</v>
      </c>
      <c r="G405" s="82">
        <v>1.2</v>
      </c>
      <c r="H405" s="82"/>
    </row>
    <row r="406" spans="1:9" x14ac:dyDescent="0.25">
      <c r="A406" s="80">
        <v>394</v>
      </c>
      <c r="B406" s="82" t="s">
        <v>3453</v>
      </c>
      <c r="C406" s="377" t="s">
        <v>2436</v>
      </c>
      <c r="D406" s="80">
        <v>2.17</v>
      </c>
      <c r="E406" s="378"/>
      <c r="F406" s="315">
        <v>1</v>
      </c>
      <c r="G406" s="82">
        <v>1.2</v>
      </c>
      <c r="H406" s="82"/>
    </row>
    <row r="407" spans="1:9" x14ac:dyDescent="0.25">
      <c r="A407" s="80">
        <v>395</v>
      </c>
      <c r="B407" s="82" t="s">
        <v>3454</v>
      </c>
      <c r="C407" s="377" t="s">
        <v>3455</v>
      </c>
      <c r="D407" s="80">
        <v>1.1000000000000001</v>
      </c>
      <c r="E407" s="378"/>
      <c r="F407" s="315">
        <v>1</v>
      </c>
      <c r="G407" s="82">
        <v>1.2</v>
      </c>
      <c r="H407" s="82"/>
    </row>
    <row r="408" spans="1:9" x14ac:dyDescent="0.25">
      <c r="A408" s="80">
        <v>396</v>
      </c>
      <c r="B408" s="82" t="s">
        <v>3456</v>
      </c>
      <c r="C408" s="377" t="s">
        <v>2469</v>
      </c>
      <c r="D408" s="80">
        <v>0.88</v>
      </c>
      <c r="E408" s="378"/>
      <c r="F408" s="315">
        <v>1</v>
      </c>
      <c r="G408" s="82">
        <v>1.2</v>
      </c>
      <c r="H408" s="82"/>
    </row>
    <row r="409" spans="1:9" x14ac:dyDescent="0.25">
      <c r="A409" s="80">
        <v>397</v>
      </c>
      <c r="B409" s="82" t="s">
        <v>3457</v>
      </c>
      <c r="C409" s="377" t="s">
        <v>2471</v>
      </c>
      <c r="D409" s="80">
        <v>0.92</v>
      </c>
      <c r="E409" s="378"/>
      <c r="F409" s="315">
        <v>1</v>
      </c>
      <c r="G409" s="82">
        <v>1.2</v>
      </c>
      <c r="H409" s="82"/>
    </row>
    <row r="410" spans="1:9" x14ac:dyDescent="0.25">
      <c r="A410" s="80">
        <v>398</v>
      </c>
      <c r="B410" s="82" t="s">
        <v>3458</v>
      </c>
      <c r="C410" s="377" t="s">
        <v>2473</v>
      </c>
      <c r="D410" s="80">
        <v>1.56</v>
      </c>
      <c r="E410" s="378"/>
      <c r="F410" s="315">
        <v>1</v>
      </c>
      <c r="G410" s="82">
        <v>1.2</v>
      </c>
      <c r="H410" s="82"/>
      <c r="I410" s="368" t="s">
        <v>3254</v>
      </c>
    </row>
    <row r="411" spans="1:9" x14ac:dyDescent="0.25">
      <c r="A411" s="80">
        <v>399</v>
      </c>
      <c r="B411" s="82" t="s">
        <v>8093</v>
      </c>
      <c r="C411" s="377" t="s">
        <v>6794</v>
      </c>
      <c r="D411" s="80">
        <v>1.56</v>
      </c>
      <c r="E411" s="378"/>
      <c r="F411" s="315">
        <v>1</v>
      </c>
      <c r="G411" s="82">
        <v>1.2</v>
      </c>
      <c r="H411" s="82"/>
    </row>
    <row r="412" spans="1:9" x14ac:dyDescent="0.25">
      <c r="A412" s="80">
        <v>400</v>
      </c>
      <c r="B412" s="82" t="s">
        <v>8094</v>
      </c>
      <c r="C412" s="377" t="s">
        <v>2475</v>
      </c>
      <c r="D412" s="80">
        <v>1.56</v>
      </c>
      <c r="E412" s="378"/>
      <c r="F412" s="315">
        <v>1</v>
      </c>
      <c r="G412" s="82">
        <v>1.2</v>
      </c>
      <c r="H412" s="82"/>
    </row>
    <row r="413" spans="1:9" x14ac:dyDescent="0.25">
      <c r="A413" s="80">
        <v>401</v>
      </c>
      <c r="B413" s="82" t="s">
        <v>3459</v>
      </c>
      <c r="C413" s="377" t="s">
        <v>3460</v>
      </c>
      <c r="D413" s="80">
        <v>1.08</v>
      </c>
      <c r="E413" s="378"/>
      <c r="F413" s="315">
        <v>0.8</v>
      </c>
      <c r="G413" s="82">
        <v>1.2</v>
      </c>
      <c r="H413" s="82"/>
    </row>
    <row r="414" spans="1:9" ht="30" x14ac:dyDescent="0.25">
      <c r="A414" s="80">
        <v>402</v>
      </c>
      <c r="B414" s="82" t="s">
        <v>3461</v>
      </c>
      <c r="C414" s="377" t="s">
        <v>3462</v>
      </c>
      <c r="D414" s="80">
        <v>1.41</v>
      </c>
      <c r="E414" s="378"/>
      <c r="F414" s="315">
        <v>1</v>
      </c>
      <c r="G414" s="82">
        <v>1.2</v>
      </c>
      <c r="H414" s="82"/>
      <c r="I414" s="386" t="s">
        <v>3254</v>
      </c>
    </row>
    <row r="415" spans="1:9" ht="45" x14ac:dyDescent="0.25">
      <c r="A415" s="80">
        <v>403</v>
      </c>
      <c r="B415" s="82" t="s">
        <v>3463</v>
      </c>
      <c r="C415" s="377" t="s">
        <v>3907</v>
      </c>
      <c r="D415" s="80">
        <v>1.41</v>
      </c>
      <c r="E415" s="378"/>
      <c r="F415" s="315">
        <v>1</v>
      </c>
      <c r="G415" s="82">
        <v>1.2</v>
      </c>
      <c r="H415" s="82"/>
      <c r="I415" s="369"/>
    </row>
    <row r="416" spans="1:9" ht="45" x14ac:dyDescent="0.25">
      <c r="A416" s="80">
        <v>404</v>
      </c>
      <c r="B416" s="82" t="s">
        <v>3464</v>
      </c>
      <c r="C416" s="377" t="s">
        <v>3908</v>
      </c>
      <c r="D416" s="80">
        <v>0.14635000000000001</v>
      </c>
      <c r="E416" s="378"/>
      <c r="F416" s="315">
        <v>1</v>
      </c>
      <c r="G416" s="82">
        <v>1.2</v>
      </c>
      <c r="H416" s="82"/>
      <c r="I416" s="369"/>
    </row>
    <row r="417" spans="1:9" ht="60" x14ac:dyDescent="0.25">
      <c r="A417" s="80">
        <v>405</v>
      </c>
      <c r="B417" s="82" t="s">
        <v>3465</v>
      </c>
      <c r="C417" s="377" t="s">
        <v>3466</v>
      </c>
      <c r="D417" s="80">
        <v>7.3025000000000002</v>
      </c>
      <c r="E417" s="378"/>
      <c r="F417" s="315">
        <v>1</v>
      </c>
      <c r="G417" s="82">
        <v>1.2</v>
      </c>
      <c r="H417" s="82"/>
      <c r="I417" s="369"/>
    </row>
    <row r="418" spans="1:9" x14ac:dyDescent="0.25">
      <c r="A418" s="80">
        <v>406</v>
      </c>
      <c r="B418" s="82" t="s">
        <v>3467</v>
      </c>
      <c r="C418" s="377" t="s">
        <v>2499</v>
      </c>
      <c r="D418" s="80">
        <v>2.58</v>
      </c>
      <c r="E418" s="378"/>
      <c r="F418" s="315">
        <v>1</v>
      </c>
      <c r="G418" s="82">
        <v>1.2</v>
      </c>
      <c r="H418" s="82"/>
    </row>
    <row r="419" spans="1:9" x14ac:dyDescent="0.25">
      <c r="A419" s="80">
        <v>407</v>
      </c>
      <c r="B419" s="82" t="s">
        <v>3468</v>
      </c>
      <c r="C419" s="377" t="s">
        <v>3469</v>
      </c>
      <c r="D419" s="80">
        <v>12.27</v>
      </c>
      <c r="E419" s="378"/>
      <c r="F419" s="315">
        <v>1</v>
      </c>
      <c r="G419" s="82">
        <v>1.2</v>
      </c>
      <c r="H419" s="82"/>
    </row>
    <row r="420" spans="1:9" x14ac:dyDescent="0.25">
      <c r="A420" s="80">
        <v>408</v>
      </c>
      <c r="B420" s="82" t="s">
        <v>3470</v>
      </c>
      <c r="C420" s="377" t="s">
        <v>2501</v>
      </c>
      <c r="D420" s="80">
        <v>7.86</v>
      </c>
      <c r="E420" s="378"/>
      <c r="F420" s="315">
        <v>1</v>
      </c>
      <c r="G420" s="82">
        <v>1.2</v>
      </c>
      <c r="H420" s="82"/>
    </row>
    <row r="421" spans="1:9" x14ac:dyDescent="0.25">
      <c r="A421" s="80">
        <v>409</v>
      </c>
      <c r="B421" s="82" t="s">
        <v>3471</v>
      </c>
      <c r="C421" s="377" t="s">
        <v>2508</v>
      </c>
      <c r="D421" s="80">
        <v>0.56000000000000005</v>
      </c>
      <c r="E421" s="378"/>
      <c r="F421" s="315">
        <v>1.1000000000000001</v>
      </c>
      <c r="G421" s="82">
        <v>1.2</v>
      </c>
      <c r="H421" s="82"/>
      <c r="I421" s="368" t="s">
        <v>3254</v>
      </c>
    </row>
    <row r="422" spans="1:9" x14ac:dyDescent="0.25">
      <c r="A422" s="80">
        <v>410</v>
      </c>
      <c r="B422" s="82" t="s">
        <v>3472</v>
      </c>
      <c r="C422" s="377" t="s">
        <v>2510</v>
      </c>
      <c r="D422" s="80">
        <v>0.56000000000000005</v>
      </c>
      <c r="E422" s="378"/>
      <c r="F422" s="315">
        <v>1</v>
      </c>
      <c r="G422" s="82">
        <v>1.2</v>
      </c>
      <c r="H422" s="82"/>
    </row>
    <row r="423" spans="1:9" x14ac:dyDescent="0.25">
      <c r="A423" s="80">
        <v>411</v>
      </c>
      <c r="B423" s="82" t="s">
        <v>3473</v>
      </c>
      <c r="C423" s="377" t="s">
        <v>2512</v>
      </c>
      <c r="D423" s="80">
        <v>0.37</v>
      </c>
      <c r="E423" s="378"/>
      <c r="F423" s="315">
        <v>1</v>
      </c>
      <c r="G423" s="82">
        <v>1.2</v>
      </c>
      <c r="H423" s="82"/>
    </row>
    <row r="424" spans="1:9" ht="33" x14ac:dyDescent="0.25">
      <c r="A424" s="80">
        <v>412</v>
      </c>
      <c r="B424" s="82" t="s">
        <v>3474</v>
      </c>
      <c r="C424" s="377" t="s">
        <v>3885</v>
      </c>
      <c r="D424" s="80">
        <v>4.9606199999999996</v>
      </c>
      <c r="E424" s="378"/>
      <c r="F424" s="315">
        <v>1</v>
      </c>
      <c r="G424" s="82">
        <v>1.2</v>
      </c>
      <c r="H424" s="82" t="s">
        <v>3275</v>
      </c>
    </row>
    <row r="425" spans="1:9" ht="33" x14ac:dyDescent="0.25">
      <c r="A425" s="80">
        <v>413</v>
      </c>
      <c r="B425" s="82" t="s">
        <v>3909</v>
      </c>
      <c r="C425" s="377" t="s">
        <v>3886</v>
      </c>
      <c r="D425" s="80">
        <v>4.9659300000000002</v>
      </c>
      <c r="E425" s="378"/>
      <c r="F425" s="315">
        <v>1</v>
      </c>
      <c r="G425" s="82">
        <v>1.2</v>
      </c>
      <c r="H425" s="82" t="s">
        <v>3275</v>
      </c>
    </row>
    <row r="426" spans="1:9" ht="30" x14ac:dyDescent="0.25">
      <c r="A426" s="80">
        <v>414</v>
      </c>
      <c r="B426" s="82" t="s">
        <v>3475</v>
      </c>
      <c r="C426" s="377" t="s">
        <v>3476</v>
      </c>
      <c r="D426" s="80">
        <v>0.46</v>
      </c>
      <c r="E426" s="378"/>
      <c r="F426" s="315">
        <v>1</v>
      </c>
      <c r="G426" s="82">
        <v>1.2</v>
      </c>
      <c r="H426" s="82"/>
    </row>
    <row r="427" spans="1:9" x14ac:dyDescent="0.25">
      <c r="A427" s="80">
        <v>415</v>
      </c>
      <c r="B427" s="82" t="s">
        <v>3477</v>
      </c>
      <c r="C427" s="377" t="s">
        <v>2524</v>
      </c>
      <c r="D427" s="80">
        <v>7.4</v>
      </c>
      <c r="E427" s="378"/>
      <c r="F427" s="315">
        <v>1</v>
      </c>
      <c r="G427" s="82">
        <v>1.2</v>
      </c>
      <c r="H427" s="82"/>
    </row>
    <row r="428" spans="1:9" x14ac:dyDescent="0.25">
      <c r="A428" s="80">
        <v>416</v>
      </c>
      <c r="B428" s="82" t="s">
        <v>3478</v>
      </c>
      <c r="C428" s="377" t="s">
        <v>2536</v>
      </c>
      <c r="D428" s="80">
        <v>0.4</v>
      </c>
      <c r="E428" s="378"/>
      <c r="F428" s="315">
        <v>1.4</v>
      </c>
      <c r="G428" s="82">
        <v>1.2</v>
      </c>
      <c r="H428" s="82"/>
      <c r="I428" s="368" t="s">
        <v>3254</v>
      </c>
    </row>
    <row r="429" spans="1:9" x14ac:dyDescent="0.25">
      <c r="A429" s="80">
        <v>417</v>
      </c>
      <c r="B429" s="82" t="s">
        <v>3479</v>
      </c>
      <c r="C429" s="95" t="s">
        <v>2538</v>
      </c>
      <c r="D429" s="80">
        <v>0.4</v>
      </c>
      <c r="E429" s="378"/>
      <c r="F429" s="315">
        <v>1</v>
      </c>
      <c r="G429" s="82">
        <v>1.2</v>
      </c>
      <c r="H429" s="82"/>
    </row>
    <row r="430" spans="1:9" ht="30" x14ac:dyDescent="0.25">
      <c r="A430" s="80">
        <v>418</v>
      </c>
      <c r="B430" s="82" t="s">
        <v>3480</v>
      </c>
      <c r="C430" s="95" t="s">
        <v>2540</v>
      </c>
      <c r="D430" s="82">
        <v>1.667</v>
      </c>
      <c r="E430" s="378"/>
      <c r="F430" s="315">
        <v>1</v>
      </c>
      <c r="G430" s="82">
        <v>1.2</v>
      </c>
      <c r="H430" s="82"/>
    </row>
    <row r="431" spans="1:9" ht="30" x14ac:dyDescent="0.25">
      <c r="A431" s="80">
        <v>419</v>
      </c>
      <c r="B431" s="82" t="s">
        <v>3481</v>
      </c>
      <c r="C431" s="95" t="s">
        <v>2542</v>
      </c>
      <c r="D431" s="82">
        <v>5.8170000000000002</v>
      </c>
      <c r="E431" s="378"/>
      <c r="F431" s="315">
        <v>1</v>
      </c>
      <c r="G431" s="82">
        <v>1.2</v>
      </c>
      <c r="H431" s="82"/>
    </row>
    <row r="432" spans="1:9" x14ac:dyDescent="0.25">
      <c r="A432" s="80">
        <v>420</v>
      </c>
      <c r="B432" s="82" t="s">
        <v>3482</v>
      </c>
      <c r="C432" s="387" t="s">
        <v>2544</v>
      </c>
      <c r="D432" s="82">
        <v>0.4</v>
      </c>
      <c r="E432" s="378"/>
      <c r="F432" s="315">
        <v>1</v>
      </c>
      <c r="G432" s="82">
        <v>1.2</v>
      </c>
      <c r="H432" s="82"/>
    </row>
    <row r="433" spans="1:9" x14ac:dyDescent="0.25">
      <c r="A433" s="80">
        <v>421</v>
      </c>
      <c r="B433" s="748" t="s">
        <v>3483</v>
      </c>
      <c r="C433" s="749" t="s">
        <v>2554</v>
      </c>
      <c r="D433" s="316">
        <v>2.5</v>
      </c>
      <c r="E433" s="378">
        <v>1.09E-2</v>
      </c>
      <c r="F433" s="315">
        <v>1</v>
      </c>
      <c r="G433" s="82">
        <v>1.2</v>
      </c>
      <c r="H433" s="82"/>
      <c r="I433" s="368" t="s">
        <v>3254</v>
      </c>
    </row>
    <row r="434" spans="1:9" ht="30" x14ac:dyDescent="0.25">
      <c r="A434" s="80">
        <v>422</v>
      </c>
      <c r="B434" s="21" t="s">
        <v>8095</v>
      </c>
      <c r="C434" s="326" t="s">
        <v>6802</v>
      </c>
      <c r="D434" s="750">
        <v>2.0830000000000002</v>
      </c>
      <c r="E434" s="378">
        <v>0.1779</v>
      </c>
      <c r="F434" s="315">
        <v>1</v>
      </c>
      <c r="G434" s="82">
        <v>1.2</v>
      </c>
      <c r="H434" s="82"/>
    </row>
    <row r="435" spans="1:9" ht="30" x14ac:dyDescent="0.25">
      <c r="A435" s="80">
        <v>423</v>
      </c>
      <c r="B435" s="21" t="s">
        <v>8096</v>
      </c>
      <c r="C435" s="326" t="s">
        <v>6804</v>
      </c>
      <c r="D435" s="750">
        <v>3.8130000000000002</v>
      </c>
      <c r="E435" s="378">
        <v>9.7600000000000006E-2</v>
      </c>
      <c r="F435" s="315">
        <v>1</v>
      </c>
      <c r="G435" s="82">
        <v>1.2</v>
      </c>
      <c r="H435" s="82"/>
    </row>
    <row r="436" spans="1:9" ht="30" x14ac:dyDescent="0.25">
      <c r="A436" s="80">
        <v>424</v>
      </c>
      <c r="B436" s="21" t="s">
        <v>8097</v>
      </c>
      <c r="C436" s="326" t="s">
        <v>6806</v>
      </c>
      <c r="D436" s="750">
        <v>5.5430000000000001</v>
      </c>
      <c r="E436" s="378">
        <v>6.7299999999999999E-2</v>
      </c>
      <c r="F436" s="315">
        <v>1</v>
      </c>
      <c r="G436" s="82">
        <v>1.2</v>
      </c>
      <c r="H436" s="82"/>
    </row>
    <row r="437" spans="1:9" ht="30" x14ac:dyDescent="0.25">
      <c r="A437" s="80">
        <v>425</v>
      </c>
      <c r="B437" s="21" t="s">
        <v>8098</v>
      </c>
      <c r="C437" s="326" t="s">
        <v>6808</v>
      </c>
      <c r="D437" s="750">
        <v>7.2729999999999997</v>
      </c>
      <c r="E437" s="378">
        <v>5.1299999999999998E-2</v>
      </c>
      <c r="F437" s="315">
        <v>1</v>
      </c>
      <c r="G437" s="82">
        <v>1.2</v>
      </c>
      <c r="H437" s="82"/>
    </row>
    <row r="438" spans="1:9" x14ac:dyDescent="0.25">
      <c r="A438" s="80">
        <v>426</v>
      </c>
      <c r="B438" s="751" t="s">
        <v>3484</v>
      </c>
      <c r="C438" s="752" t="s">
        <v>2556</v>
      </c>
      <c r="D438" s="316">
        <v>5.36</v>
      </c>
      <c r="E438" s="378">
        <v>5.1000000000000004E-3</v>
      </c>
      <c r="F438" s="315">
        <v>1</v>
      </c>
      <c r="G438" s="82">
        <v>1.2</v>
      </c>
      <c r="H438" s="82"/>
      <c r="I438" s="368" t="s">
        <v>3254</v>
      </c>
    </row>
    <row r="439" spans="1:9" ht="30" x14ac:dyDescent="0.25">
      <c r="A439" s="80">
        <v>427</v>
      </c>
      <c r="B439" s="21" t="s">
        <v>8099</v>
      </c>
      <c r="C439" s="326" t="s">
        <v>6810</v>
      </c>
      <c r="D439" s="316">
        <v>2.0830000000000002</v>
      </c>
      <c r="E439" s="378">
        <v>0.1779</v>
      </c>
      <c r="F439" s="315">
        <v>1</v>
      </c>
      <c r="G439" s="82">
        <v>1.2</v>
      </c>
      <c r="H439" s="82"/>
    </row>
    <row r="440" spans="1:9" ht="30" x14ac:dyDescent="0.25">
      <c r="A440" s="80">
        <v>428</v>
      </c>
      <c r="B440" s="21" t="s">
        <v>8100</v>
      </c>
      <c r="C440" s="326" t="s">
        <v>6812</v>
      </c>
      <c r="D440" s="316">
        <v>3.8130000000000002</v>
      </c>
      <c r="E440" s="378">
        <v>9.7600000000000006E-2</v>
      </c>
      <c r="F440" s="315">
        <v>1</v>
      </c>
      <c r="G440" s="82">
        <v>1.2</v>
      </c>
      <c r="H440" s="82"/>
    </row>
    <row r="441" spans="1:9" ht="30" x14ac:dyDescent="0.25">
      <c r="A441" s="80">
        <v>429</v>
      </c>
      <c r="B441" s="21" t="s">
        <v>8101</v>
      </c>
      <c r="C441" s="326" t="s">
        <v>6814</v>
      </c>
      <c r="D441" s="316">
        <v>5.5430000000000001</v>
      </c>
      <c r="E441" s="378">
        <v>6.7299999999999999E-2</v>
      </c>
      <c r="F441" s="315">
        <v>1</v>
      </c>
      <c r="G441" s="82">
        <v>1.2</v>
      </c>
      <c r="H441" s="82"/>
    </row>
    <row r="442" spans="1:9" ht="30" x14ac:dyDescent="0.25">
      <c r="A442" s="80">
        <v>430</v>
      </c>
      <c r="B442" s="21" t="s">
        <v>8102</v>
      </c>
      <c r="C442" s="326" t="s">
        <v>6816</v>
      </c>
      <c r="D442" s="316">
        <v>7.2729999999999997</v>
      </c>
      <c r="E442" s="378">
        <v>5.1299999999999998E-2</v>
      </c>
      <c r="F442" s="315">
        <v>1</v>
      </c>
      <c r="G442" s="82">
        <v>1.2</v>
      </c>
      <c r="H442" s="82"/>
    </row>
    <row r="443" spans="1:9" ht="30" x14ac:dyDescent="0.25">
      <c r="A443" s="80">
        <v>431</v>
      </c>
      <c r="B443" s="316" t="s">
        <v>3485</v>
      </c>
      <c r="C443" s="377" t="s">
        <v>2558</v>
      </c>
      <c r="D443" s="316">
        <v>4.0599999999999996</v>
      </c>
      <c r="E443" s="378">
        <v>0.1794</v>
      </c>
      <c r="F443" s="315">
        <v>1</v>
      </c>
      <c r="G443" s="82">
        <v>1.2</v>
      </c>
      <c r="H443" s="82"/>
      <c r="I443" s="368" t="s">
        <v>3254</v>
      </c>
    </row>
    <row r="444" spans="1:9" ht="30" x14ac:dyDescent="0.25">
      <c r="A444" s="80">
        <v>432</v>
      </c>
      <c r="B444" s="316" t="s">
        <v>3486</v>
      </c>
      <c r="C444" s="377" t="s">
        <v>8103</v>
      </c>
      <c r="D444" s="316">
        <v>1.1080000000000001</v>
      </c>
      <c r="E444" s="378">
        <v>0.64390243902439026</v>
      </c>
      <c r="F444" s="315">
        <v>1</v>
      </c>
      <c r="G444" s="82">
        <v>1.2</v>
      </c>
      <c r="H444" s="82"/>
    </row>
    <row r="445" spans="1:9" ht="30" x14ac:dyDescent="0.25">
      <c r="A445" s="80">
        <v>433</v>
      </c>
      <c r="B445" s="316" t="s">
        <v>3487</v>
      </c>
      <c r="C445" s="377" t="s">
        <v>8104</v>
      </c>
      <c r="D445" s="316">
        <v>1.254</v>
      </c>
      <c r="E445" s="378">
        <v>0.57198530379092793</v>
      </c>
      <c r="F445" s="315">
        <v>1</v>
      </c>
      <c r="G445" s="82">
        <v>1.2</v>
      </c>
      <c r="H445" s="82"/>
    </row>
    <row r="446" spans="1:9" ht="30" x14ac:dyDescent="0.25">
      <c r="A446" s="80">
        <v>434</v>
      </c>
      <c r="B446" s="316" t="s">
        <v>3488</v>
      </c>
      <c r="C446" s="377" t="s">
        <v>8105</v>
      </c>
      <c r="D446" s="316">
        <v>1.64</v>
      </c>
      <c r="E446" s="378">
        <v>0.44159216792130973</v>
      </c>
      <c r="F446" s="315">
        <v>1</v>
      </c>
      <c r="G446" s="82">
        <v>1.2</v>
      </c>
      <c r="H446" s="82"/>
    </row>
    <row r="447" spans="1:9" ht="30" x14ac:dyDescent="0.25">
      <c r="A447" s="80">
        <v>435</v>
      </c>
      <c r="B447" s="316" t="s">
        <v>3489</v>
      </c>
      <c r="C447" s="377" t="s">
        <v>8106</v>
      </c>
      <c r="D447" s="316">
        <v>1.827</v>
      </c>
      <c r="E447" s="378">
        <v>0.39759033749455797</v>
      </c>
      <c r="F447" s="315">
        <v>1</v>
      </c>
      <c r="G447" s="82">
        <v>1.2</v>
      </c>
      <c r="H447" s="82"/>
    </row>
    <row r="448" spans="1:9" ht="30" x14ac:dyDescent="0.25">
      <c r="A448" s="80">
        <v>436</v>
      </c>
      <c r="B448" s="316" t="s">
        <v>3490</v>
      </c>
      <c r="C448" s="377" t="s">
        <v>8107</v>
      </c>
      <c r="D448" s="316">
        <v>2.1080000000000001</v>
      </c>
      <c r="E448" s="378">
        <v>0.34604091703149947</v>
      </c>
      <c r="F448" s="315">
        <v>1</v>
      </c>
      <c r="G448" s="82">
        <v>1.2</v>
      </c>
      <c r="H448" s="82"/>
    </row>
    <row r="449" spans="1:8" ht="30" x14ac:dyDescent="0.25">
      <c r="A449" s="80">
        <v>437</v>
      </c>
      <c r="B449" s="316" t="s">
        <v>3491</v>
      </c>
      <c r="C449" s="377" t="s">
        <v>8108</v>
      </c>
      <c r="D449" s="316">
        <v>2.1760000000000002</v>
      </c>
      <c r="E449" s="378">
        <v>0.3355183968930997</v>
      </c>
      <c r="F449" s="315">
        <v>1</v>
      </c>
      <c r="G449" s="82">
        <v>1.2</v>
      </c>
      <c r="H449" s="82"/>
    </row>
    <row r="450" spans="1:8" ht="30" x14ac:dyDescent="0.25">
      <c r="A450" s="80">
        <v>438</v>
      </c>
      <c r="B450" s="316" t="s">
        <v>3492</v>
      </c>
      <c r="C450" s="377" t="s">
        <v>8109</v>
      </c>
      <c r="D450" s="316">
        <v>2.371</v>
      </c>
      <c r="E450" s="378">
        <v>0.30855824872623294</v>
      </c>
      <c r="F450" s="315">
        <v>1</v>
      </c>
      <c r="G450" s="82">
        <v>1.2</v>
      </c>
      <c r="H450" s="82"/>
    </row>
    <row r="451" spans="1:8" ht="30" x14ac:dyDescent="0.25">
      <c r="A451" s="80">
        <v>439</v>
      </c>
      <c r="B451" s="316" t="s">
        <v>3493</v>
      </c>
      <c r="C451" s="377" t="s">
        <v>8110</v>
      </c>
      <c r="D451" s="316">
        <v>2.3889999999999998</v>
      </c>
      <c r="E451" s="378">
        <v>0.30622912139419994</v>
      </c>
      <c r="F451" s="315">
        <v>1</v>
      </c>
      <c r="G451" s="82">
        <v>1.2</v>
      </c>
      <c r="H451" s="82"/>
    </row>
    <row r="452" spans="1:8" ht="30" x14ac:dyDescent="0.25">
      <c r="A452" s="80">
        <v>440</v>
      </c>
      <c r="B452" s="316" t="s">
        <v>3494</v>
      </c>
      <c r="C452" s="377" t="s">
        <v>8111</v>
      </c>
      <c r="D452" s="316">
        <v>2.4129999999999998</v>
      </c>
      <c r="E452" s="378">
        <v>0.30328058609984199</v>
      </c>
      <c r="F452" s="315">
        <v>1</v>
      </c>
      <c r="G452" s="82">
        <v>1.2</v>
      </c>
      <c r="H452" s="82"/>
    </row>
    <row r="453" spans="1:8" ht="30" x14ac:dyDescent="0.25">
      <c r="A453" s="80">
        <v>441</v>
      </c>
      <c r="B453" s="316" t="s">
        <v>3495</v>
      </c>
      <c r="C453" s="377" t="s">
        <v>8112</v>
      </c>
      <c r="D453" s="316">
        <v>2.5859999999999999</v>
      </c>
      <c r="E453" s="378">
        <v>0.28336110665735664</v>
      </c>
      <c r="F453" s="315">
        <v>1</v>
      </c>
      <c r="G453" s="82">
        <v>1.2</v>
      </c>
      <c r="H453" s="82"/>
    </row>
    <row r="454" spans="1:8" ht="30" x14ac:dyDescent="0.25">
      <c r="A454" s="80">
        <v>442</v>
      </c>
      <c r="B454" s="316" t="s">
        <v>3496</v>
      </c>
      <c r="C454" s="377" t="s">
        <v>8113</v>
      </c>
      <c r="D454" s="316">
        <v>2.8479999999999999</v>
      </c>
      <c r="E454" s="378">
        <v>0.25779474640086308</v>
      </c>
      <c r="F454" s="315">
        <v>1</v>
      </c>
      <c r="G454" s="82">
        <v>1.2</v>
      </c>
      <c r="H454" s="82"/>
    </row>
    <row r="455" spans="1:8" ht="30" x14ac:dyDescent="0.25">
      <c r="A455" s="80">
        <v>443</v>
      </c>
      <c r="B455" s="316" t="s">
        <v>3497</v>
      </c>
      <c r="C455" s="377" t="s">
        <v>8114</v>
      </c>
      <c r="D455" s="316">
        <v>3.1259999999999999</v>
      </c>
      <c r="E455" s="378">
        <v>0.23529411764705882</v>
      </c>
      <c r="F455" s="315">
        <v>1</v>
      </c>
      <c r="G455" s="82">
        <v>1.2</v>
      </c>
      <c r="H455" s="82"/>
    </row>
    <row r="456" spans="1:8" ht="30" x14ac:dyDescent="0.25">
      <c r="A456" s="80">
        <v>444</v>
      </c>
      <c r="B456" s="316" t="s">
        <v>3498</v>
      </c>
      <c r="C456" s="377" t="s">
        <v>8115</v>
      </c>
      <c r="D456" s="316">
        <v>3.238</v>
      </c>
      <c r="E456" s="378">
        <v>0.22733494299102688</v>
      </c>
      <c r="F456" s="315">
        <v>1</v>
      </c>
      <c r="G456" s="82">
        <v>1.2</v>
      </c>
      <c r="H456" s="82"/>
    </row>
    <row r="457" spans="1:8" ht="30" x14ac:dyDescent="0.25">
      <c r="A457" s="80">
        <v>445</v>
      </c>
      <c r="B457" s="316" t="s">
        <v>3499</v>
      </c>
      <c r="C457" s="377" t="s">
        <v>8116</v>
      </c>
      <c r="D457" s="316">
        <v>3.3450000000000002</v>
      </c>
      <c r="E457" s="378">
        <v>0.22018348623853209</v>
      </c>
      <c r="F457" s="315">
        <v>1</v>
      </c>
      <c r="G457" s="82">
        <v>1.2</v>
      </c>
      <c r="H457" s="82"/>
    </row>
    <row r="458" spans="1:8" ht="30" x14ac:dyDescent="0.25">
      <c r="A458" s="80">
        <v>446</v>
      </c>
      <c r="B458" s="316" t="s">
        <v>3500</v>
      </c>
      <c r="C458" s="377" t="s">
        <v>8117</v>
      </c>
      <c r="D458" s="316">
        <v>3.5230000000000001</v>
      </c>
      <c r="E458" s="378">
        <v>0.20921975676111076</v>
      </c>
      <c r="F458" s="315">
        <v>1</v>
      </c>
      <c r="G458" s="82">
        <v>1.2</v>
      </c>
      <c r="H458" s="82"/>
    </row>
    <row r="459" spans="1:8" ht="30" x14ac:dyDescent="0.25">
      <c r="A459" s="80">
        <v>447</v>
      </c>
      <c r="B459" s="316" t="s">
        <v>3501</v>
      </c>
      <c r="C459" s="377" t="s">
        <v>8118</v>
      </c>
      <c r="D459" s="316">
        <v>3.68</v>
      </c>
      <c r="E459" s="378">
        <v>0.20040953688863192</v>
      </c>
      <c r="F459" s="315">
        <v>1</v>
      </c>
      <c r="G459" s="82">
        <v>1.2</v>
      </c>
      <c r="H459" s="82"/>
    </row>
    <row r="460" spans="1:8" ht="30" x14ac:dyDescent="0.25">
      <c r="A460" s="80">
        <v>448</v>
      </c>
      <c r="B460" s="316" t="s">
        <v>3502</v>
      </c>
      <c r="C460" s="377" t="s">
        <v>8119</v>
      </c>
      <c r="D460" s="316">
        <v>3.7</v>
      </c>
      <c r="E460" s="378">
        <v>0.19932372781215468</v>
      </c>
      <c r="F460" s="315">
        <v>1</v>
      </c>
      <c r="G460" s="82">
        <v>1.2</v>
      </c>
      <c r="H460" s="82"/>
    </row>
    <row r="461" spans="1:8" ht="30" x14ac:dyDescent="0.25">
      <c r="A461" s="80">
        <v>449</v>
      </c>
      <c r="B461" s="316" t="s">
        <v>3503</v>
      </c>
      <c r="C461" s="377" t="s">
        <v>8120</v>
      </c>
      <c r="D461" s="316">
        <v>4.133</v>
      </c>
      <c r="E461" s="378">
        <v>0.17874527963507361</v>
      </c>
      <c r="F461" s="315">
        <v>1</v>
      </c>
      <c r="G461" s="82">
        <v>1.2</v>
      </c>
      <c r="H461" s="82"/>
    </row>
    <row r="462" spans="1:8" ht="30" x14ac:dyDescent="0.25">
      <c r="A462" s="80">
        <v>450</v>
      </c>
      <c r="B462" s="316" t="s">
        <v>3504</v>
      </c>
      <c r="C462" s="377" t="s">
        <v>8121</v>
      </c>
      <c r="D462" s="316">
        <v>4.47</v>
      </c>
      <c r="E462" s="378">
        <v>0.16544148059095695</v>
      </c>
      <c r="F462" s="315">
        <v>1</v>
      </c>
      <c r="G462" s="82">
        <v>1.2</v>
      </c>
      <c r="H462" s="82"/>
    </row>
    <row r="463" spans="1:8" ht="30" x14ac:dyDescent="0.25">
      <c r="A463" s="80">
        <v>451</v>
      </c>
      <c r="B463" s="316" t="s">
        <v>3505</v>
      </c>
      <c r="C463" s="377" t="s">
        <v>8122</v>
      </c>
      <c r="D463" s="316">
        <v>4.4800000000000004</v>
      </c>
      <c r="E463" s="378">
        <v>0.16506739288983208</v>
      </c>
      <c r="F463" s="315">
        <v>1</v>
      </c>
      <c r="G463" s="82">
        <v>1.2</v>
      </c>
      <c r="H463" s="82"/>
    </row>
    <row r="464" spans="1:8" ht="30" x14ac:dyDescent="0.25">
      <c r="A464" s="80">
        <v>452</v>
      </c>
      <c r="B464" s="316" t="s">
        <v>3506</v>
      </c>
      <c r="C464" s="377" t="s">
        <v>8123</v>
      </c>
      <c r="D464" s="316">
        <v>5.0039999999999996</v>
      </c>
      <c r="E464" s="378">
        <v>0.14797036449539885</v>
      </c>
      <c r="F464" s="315">
        <v>1</v>
      </c>
      <c r="G464" s="82">
        <v>1.2</v>
      </c>
      <c r="H464" s="82"/>
    </row>
    <row r="465" spans="1:9" ht="30" x14ac:dyDescent="0.25">
      <c r="A465" s="80">
        <v>453</v>
      </c>
      <c r="B465" s="316" t="s">
        <v>3507</v>
      </c>
      <c r="C465" s="377" t="s">
        <v>8124</v>
      </c>
      <c r="D465" s="316">
        <v>5.415</v>
      </c>
      <c r="E465" s="378">
        <v>0.1368823895102462</v>
      </c>
      <c r="F465" s="315">
        <v>1</v>
      </c>
      <c r="G465" s="82">
        <v>1.2</v>
      </c>
      <c r="H465" s="82"/>
    </row>
    <row r="466" spans="1:9" ht="30" x14ac:dyDescent="0.25">
      <c r="A466" s="80">
        <v>454</v>
      </c>
      <c r="B466" s="316" t="s">
        <v>3508</v>
      </c>
      <c r="C466" s="377" t="s">
        <v>8125</v>
      </c>
      <c r="D466" s="316">
        <v>5.7830000000000004</v>
      </c>
      <c r="E466" s="378">
        <v>0.12824472513414931</v>
      </c>
      <c r="F466" s="315">
        <v>1</v>
      </c>
      <c r="G466" s="82">
        <v>1.2</v>
      </c>
      <c r="H466" s="82"/>
    </row>
    <row r="467" spans="1:9" ht="30" x14ac:dyDescent="0.25">
      <c r="A467" s="80">
        <v>455</v>
      </c>
      <c r="B467" s="316" t="s">
        <v>3509</v>
      </c>
      <c r="C467" s="377" t="s">
        <v>8126</v>
      </c>
      <c r="D467" s="316">
        <v>6.7089999999999996</v>
      </c>
      <c r="E467" s="378">
        <v>0.11069381592393268</v>
      </c>
      <c r="F467" s="315">
        <v>1</v>
      </c>
      <c r="G467" s="82">
        <v>1.2</v>
      </c>
      <c r="H467" s="82"/>
    </row>
    <row r="468" spans="1:9" ht="30" x14ac:dyDescent="0.25">
      <c r="A468" s="80">
        <v>456</v>
      </c>
      <c r="B468" s="316" t="s">
        <v>3510</v>
      </c>
      <c r="C468" s="377" t="s">
        <v>8127</v>
      </c>
      <c r="D468" s="316">
        <v>6.8490000000000002</v>
      </c>
      <c r="E468" s="378">
        <v>0.10844810758052272</v>
      </c>
      <c r="F468" s="315">
        <v>1</v>
      </c>
      <c r="G468" s="82">
        <v>1.2</v>
      </c>
      <c r="H468" s="82"/>
    </row>
    <row r="469" spans="1:9" ht="30" x14ac:dyDescent="0.25">
      <c r="A469" s="80">
        <v>457</v>
      </c>
      <c r="B469" s="316" t="s">
        <v>3511</v>
      </c>
      <c r="C469" s="377" t="s">
        <v>8128</v>
      </c>
      <c r="D469" s="316">
        <v>8.5809999999999995</v>
      </c>
      <c r="E469" s="378">
        <v>8.6709143067268013E-2</v>
      </c>
      <c r="F469" s="315">
        <v>1</v>
      </c>
      <c r="G469" s="82">
        <v>1.2</v>
      </c>
      <c r="H469" s="82"/>
    </row>
    <row r="470" spans="1:9" ht="30" x14ac:dyDescent="0.25">
      <c r="A470" s="80">
        <v>458</v>
      </c>
      <c r="B470" s="316" t="s">
        <v>3512</v>
      </c>
      <c r="C470" s="377" t="s">
        <v>8129</v>
      </c>
      <c r="D470" s="316">
        <v>8.6180000000000003</v>
      </c>
      <c r="E470" s="378">
        <v>8.6337767737015153E-2</v>
      </c>
      <c r="F470" s="315">
        <v>1</v>
      </c>
      <c r="G470" s="82">
        <v>1.2</v>
      </c>
      <c r="H470" s="82"/>
    </row>
    <row r="471" spans="1:9" ht="30" x14ac:dyDescent="0.25">
      <c r="A471" s="80">
        <v>459</v>
      </c>
      <c r="B471" s="316" t="s">
        <v>3513</v>
      </c>
      <c r="C471" s="377" t="s">
        <v>8130</v>
      </c>
      <c r="D471" s="316">
        <v>10.151999999999999</v>
      </c>
      <c r="E471" s="378">
        <v>7.3363839648166576E-2</v>
      </c>
      <c r="F471" s="315">
        <v>1</v>
      </c>
      <c r="G471" s="82">
        <v>1.2</v>
      </c>
      <c r="H471" s="82"/>
    </row>
    <row r="472" spans="1:9" ht="30" x14ac:dyDescent="0.25">
      <c r="A472" s="80">
        <v>460</v>
      </c>
      <c r="B472" s="316" t="s">
        <v>3514</v>
      </c>
      <c r="C472" s="377" t="s">
        <v>2614</v>
      </c>
      <c r="D472" s="316">
        <v>0.55000000000000004</v>
      </c>
      <c r="E472" s="378">
        <v>4.8800000000000003E-2</v>
      </c>
      <c r="F472" s="315">
        <v>1</v>
      </c>
      <c r="G472" s="82">
        <v>1.2</v>
      </c>
      <c r="H472" s="82"/>
      <c r="I472" s="368" t="s">
        <v>3254</v>
      </c>
    </row>
    <row r="473" spans="1:9" ht="30" x14ac:dyDescent="0.25">
      <c r="A473" s="80">
        <v>461</v>
      </c>
      <c r="B473" s="316" t="s">
        <v>3515</v>
      </c>
      <c r="C473" s="377" t="s">
        <v>2617</v>
      </c>
      <c r="D473" s="316">
        <v>0.61499999999999999</v>
      </c>
      <c r="E473" s="378">
        <v>0.61602815495079388</v>
      </c>
      <c r="F473" s="315">
        <v>1</v>
      </c>
      <c r="G473" s="82">
        <v>1.2</v>
      </c>
      <c r="H473" s="82"/>
    </row>
    <row r="474" spans="1:9" ht="30" x14ac:dyDescent="0.25">
      <c r="A474" s="80">
        <v>462</v>
      </c>
      <c r="B474" s="316" t="s">
        <v>3516</v>
      </c>
      <c r="C474" s="377" t="s">
        <v>2619</v>
      </c>
      <c r="D474" s="316">
        <v>0.61799999999999999</v>
      </c>
      <c r="E474" s="378">
        <v>0.61381224426088288</v>
      </c>
      <c r="F474" s="315">
        <v>1</v>
      </c>
      <c r="G474" s="82">
        <v>1.2</v>
      </c>
      <c r="H474" s="82"/>
    </row>
    <row r="475" spans="1:9" ht="30" x14ac:dyDescent="0.25">
      <c r="A475" s="80">
        <v>463</v>
      </c>
      <c r="B475" s="389" t="s">
        <v>3517</v>
      </c>
      <c r="C475" s="319" t="s">
        <v>2623</v>
      </c>
      <c r="D475" s="316">
        <v>0.64800000000000002</v>
      </c>
      <c r="E475" s="378">
        <v>0.58632564626906758</v>
      </c>
      <c r="F475" s="315">
        <v>1</v>
      </c>
      <c r="G475" s="82">
        <v>1.2</v>
      </c>
      <c r="H475" s="82"/>
    </row>
    <row r="476" spans="1:9" ht="30" x14ac:dyDescent="0.25">
      <c r="A476" s="80">
        <v>464</v>
      </c>
      <c r="B476" s="389" t="s">
        <v>3518</v>
      </c>
      <c r="C476" s="319" t="s">
        <v>2627</v>
      </c>
      <c r="D476" s="316">
        <v>0.77100000000000002</v>
      </c>
      <c r="E476" s="378">
        <v>0.49573959620522667</v>
      </c>
      <c r="F476" s="315">
        <v>1</v>
      </c>
      <c r="G476" s="82">
        <v>1.2</v>
      </c>
      <c r="H476" s="82"/>
    </row>
    <row r="477" spans="1:9" ht="30" x14ac:dyDescent="0.25">
      <c r="A477" s="80">
        <v>465</v>
      </c>
      <c r="B477" s="389" t="s">
        <v>3519</v>
      </c>
      <c r="C477" s="319" t="s">
        <v>3520</v>
      </c>
      <c r="D477" s="316">
        <v>0.84499999999999997</v>
      </c>
      <c r="E477" s="378">
        <v>0.45422226360691736</v>
      </c>
      <c r="F477" s="315">
        <v>1</v>
      </c>
      <c r="G477" s="82">
        <v>1.2</v>
      </c>
      <c r="H477" s="82"/>
    </row>
    <row r="478" spans="1:9" ht="30" x14ac:dyDescent="0.25">
      <c r="A478" s="80">
        <v>466</v>
      </c>
      <c r="B478" s="389" t="s">
        <v>3521</v>
      </c>
      <c r="C478" s="319" t="s">
        <v>3522</v>
      </c>
      <c r="D478" s="316">
        <v>0.88800000000000001</v>
      </c>
      <c r="E478" s="378">
        <v>0.43263117551066504</v>
      </c>
      <c r="F478" s="315">
        <v>1</v>
      </c>
      <c r="G478" s="82">
        <v>1.2</v>
      </c>
      <c r="H478" s="82"/>
    </row>
    <row r="479" spans="1:9" ht="30" x14ac:dyDescent="0.25">
      <c r="A479" s="80">
        <v>467</v>
      </c>
      <c r="B479" s="389" t="s">
        <v>3523</v>
      </c>
      <c r="C479" s="319" t="s">
        <v>3524</v>
      </c>
      <c r="D479" s="316">
        <v>0.89200000000000002</v>
      </c>
      <c r="E479" s="378">
        <v>0.43093874218092426</v>
      </c>
      <c r="F479" s="315">
        <v>1</v>
      </c>
      <c r="G479" s="82">
        <v>1.2</v>
      </c>
      <c r="H479" s="82"/>
    </row>
    <row r="480" spans="1:9" ht="30" x14ac:dyDescent="0.25">
      <c r="A480" s="80">
        <v>468</v>
      </c>
      <c r="B480" s="389" t="s">
        <v>3525</v>
      </c>
      <c r="C480" s="319" t="s">
        <v>8131</v>
      </c>
      <c r="D480" s="316">
        <v>0.92800000000000005</v>
      </c>
      <c r="E480" s="378">
        <v>0.41475297668211364</v>
      </c>
      <c r="F480" s="315">
        <v>1</v>
      </c>
      <c r="G480" s="82">
        <v>1.2</v>
      </c>
      <c r="H480" s="82"/>
    </row>
    <row r="481" spans="1:9" ht="30" x14ac:dyDescent="0.25">
      <c r="A481" s="80">
        <v>469</v>
      </c>
      <c r="B481" s="389" t="s">
        <v>3527</v>
      </c>
      <c r="C481" s="319" t="s">
        <v>8132</v>
      </c>
      <c r="D481" s="316">
        <v>1.02</v>
      </c>
      <c r="E481" s="378">
        <v>0.37816039446234884</v>
      </c>
      <c r="F481" s="315">
        <v>1</v>
      </c>
      <c r="G481" s="82">
        <v>1.2</v>
      </c>
      <c r="H481" s="82"/>
    </row>
    <row r="482" spans="1:9" ht="30" x14ac:dyDescent="0.25">
      <c r="A482" s="80">
        <v>470</v>
      </c>
      <c r="B482" s="389" t="s">
        <v>8133</v>
      </c>
      <c r="C482" s="319" t="s">
        <v>3526</v>
      </c>
      <c r="D482" s="316">
        <v>1.1970000000000001</v>
      </c>
      <c r="E482" s="378">
        <v>0.32362459546925565</v>
      </c>
      <c r="F482" s="315">
        <v>1</v>
      </c>
      <c r="G482" s="82">
        <v>1.2</v>
      </c>
      <c r="H482" s="82"/>
    </row>
    <row r="483" spans="1:9" ht="30" x14ac:dyDescent="0.25">
      <c r="A483" s="80">
        <v>471</v>
      </c>
      <c r="B483" s="389" t="s">
        <v>8134</v>
      </c>
      <c r="C483" s="319" t="s">
        <v>3528</v>
      </c>
      <c r="D483" s="316">
        <v>1.3140000000000001</v>
      </c>
      <c r="E483" s="378">
        <v>0.29546044650953474</v>
      </c>
      <c r="F483" s="315">
        <v>1</v>
      </c>
      <c r="G483" s="82">
        <v>1.2</v>
      </c>
      <c r="H483" s="82"/>
    </row>
    <row r="484" spans="1:9" ht="30" x14ac:dyDescent="0.25">
      <c r="A484" s="80">
        <v>472</v>
      </c>
      <c r="B484" s="389" t="s">
        <v>3529</v>
      </c>
      <c r="C484" s="319" t="s">
        <v>2629</v>
      </c>
      <c r="D484" s="316">
        <v>1.03</v>
      </c>
      <c r="E484" s="378">
        <v>2.6100000000000002E-2</v>
      </c>
      <c r="F484" s="315">
        <v>1</v>
      </c>
      <c r="G484" s="82">
        <v>1.2</v>
      </c>
      <c r="H484" s="82"/>
      <c r="I484" s="368" t="s">
        <v>3254</v>
      </c>
    </row>
    <row r="485" spans="1:9" ht="30" x14ac:dyDescent="0.25">
      <c r="A485" s="80">
        <v>473</v>
      </c>
      <c r="B485" s="389" t="s">
        <v>3530</v>
      </c>
      <c r="C485" s="319" t="s">
        <v>8135</v>
      </c>
      <c r="D485" s="316">
        <v>0.14599999999999999</v>
      </c>
      <c r="E485" s="378">
        <v>0.6656989376554453</v>
      </c>
      <c r="F485" s="315">
        <v>1</v>
      </c>
      <c r="G485" s="82">
        <v>1.2</v>
      </c>
      <c r="H485" s="82"/>
    </row>
    <row r="486" spans="1:9" ht="30" x14ac:dyDescent="0.25">
      <c r="A486" s="80">
        <v>474</v>
      </c>
      <c r="B486" s="389" t="s">
        <v>3532</v>
      </c>
      <c r="C486" s="319" t="s">
        <v>8136</v>
      </c>
      <c r="D486" s="316">
        <v>0.151</v>
      </c>
      <c r="E486" s="378">
        <v>0.64413529131376401</v>
      </c>
      <c r="F486" s="315">
        <v>1</v>
      </c>
      <c r="G486" s="82">
        <v>1.2</v>
      </c>
      <c r="H486" s="82"/>
    </row>
    <row r="487" spans="1:9" ht="30" x14ac:dyDescent="0.25">
      <c r="A487" s="80">
        <v>475</v>
      </c>
      <c r="B487" s="389" t="s">
        <v>3534</v>
      </c>
      <c r="C487" s="319" t="s">
        <v>3535</v>
      </c>
      <c r="D487" s="316">
        <v>1.135</v>
      </c>
      <c r="E487" s="378">
        <v>0.34081086988030868</v>
      </c>
      <c r="F487" s="315">
        <v>1</v>
      </c>
      <c r="G487" s="82">
        <v>1.2</v>
      </c>
      <c r="H487" s="82"/>
    </row>
    <row r="488" spans="1:9" ht="30" x14ac:dyDescent="0.25">
      <c r="A488" s="80">
        <v>476</v>
      </c>
      <c r="B488" s="389" t="s">
        <v>3536</v>
      </c>
      <c r="C488" s="319" t="s">
        <v>8137</v>
      </c>
      <c r="D488" s="316">
        <v>1.1970000000000001</v>
      </c>
      <c r="E488" s="378">
        <v>0.32362459546925565</v>
      </c>
      <c r="F488" s="315">
        <v>1</v>
      </c>
      <c r="G488" s="82">
        <v>1.2</v>
      </c>
      <c r="H488" s="82"/>
    </row>
    <row r="489" spans="1:9" ht="30" x14ac:dyDescent="0.25">
      <c r="A489" s="80">
        <v>477</v>
      </c>
      <c r="B489" s="389" t="s">
        <v>3538</v>
      </c>
      <c r="C489" s="319" t="s">
        <v>3537</v>
      </c>
      <c r="D489" s="316">
        <v>1.2</v>
      </c>
      <c r="E489" s="378">
        <v>0.32282027971293481</v>
      </c>
      <c r="F489" s="315">
        <v>1</v>
      </c>
      <c r="G489" s="82">
        <v>1.2</v>
      </c>
      <c r="H489" s="82"/>
    </row>
    <row r="490" spans="1:9" ht="30" x14ac:dyDescent="0.25">
      <c r="A490" s="80">
        <v>478</v>
      </c>
      <c r="B490" s="389" t="s">
        <v>3540</v>
      </c>
      <c r="C490" s="319" t="s">
        <v>3539</v>
      </c>
      <c r="D490" s="316">
        <v>1.25</v>
      </c>
      <c r="E490" s="378">
        <v>0.31036702685536049</v>
      </c>
      <c r="F490" s="315">
        <v>1</v>
      </c>
      <c r="G490" s="82">
        <v>1.2</v>
      </c>
      <c r="H490" s="82"/>
    </row>
    <row r="491" spans="1:9" ht="30" x14ac:dyDescent="0.25">
      <c r="A491" s="80">
        <v>479</v>
      </c>
      <c r="B491" s="389" t="s">
        <v>8138</v>
      </c>
      <c r="C491" s="319" t="s">
        <v>3541</v>
      </c>
      <c r="D491" s="316">
        <v>1.3220000000000001</v>
      </c>
      <c r="E491" s="378">
        <v>0.2938470731677113</v>
      </c>
      <c r="F491" s="315">
        <v>1</v>
      </c>
      <c r="G491" s="82">
        <v>1.2</v>
      </c>
      <c r="H491" s="82"/>
    </row>
    <row r="492" spans="1:9" ht="30" x14ac:dyDescent="0.25">
      <c r="A492" s="80">
        <v>480</v>
      </c>
      <c r="B492" s="389" t="s">
        <v>8139</v>
      </c>
      <c r="C492" s="319" t="s">
        <v>8140</v>
      </c>
      <c r="D492" s="316">
        <v>1.85</v>
      </c>
      <c r="E492" s="378">
        <v>0.21121168978252894</v>
      </c>
      <c r="F492" s="315">
        <v>1</v>
      </c>
      <c r="G492" s="82">
        <v>1.2</v>
      </c>
      <c r="H492" s="82"/>
    </row>
    <row r="493" spans="1:9" ht="30" x14ac:dyDescent="0.25">
      <c r="A493" s="80">
        <v>481</v>
      </c>
      <c r="B493" s="389" t="s">
        <v>3542</v>
      </c>
      <c r="C493" s="319" t="s">
        <v>2644</v>
      </c>
      <c r="D493" s="316">
        <v>1.19</v>
      </c>
      <c r="E493" s="378">
        <v>2.23E-2</v>
      </c>
      <c r="F493" s="315">
        <v>1</v>
      </c>
      <c r="G493" s="82">
        <v>1.2</v>
      </c>
      <c r="H493" s="82"/>
      <c r="I493" s="368" t="s">
        <v>3254</v>
      </c>
    </row>
    <row r="494" spans="1:9" ht="30" x14ac:dyDescent="0.25">
      <c r="A494" s="80">
        <v>482</v>
      </c>
      <c r="B494" s="389" t="s">
        <v>3543</v>
      </c>
      <c r="C494" s="319" t="s">
        <v>3552</v>
      </c>
      <c r="D494" s="316">
        <v>1.3140000000000001</v>
      </c>
      <c r="E494" s="378">
        <v>0.29546044650953474</v>
      </c>
      <c r="F494" s="315">
        <v>1</v>
      </c>
      <c r="G494" s="82">
        <v>1.2</v>
      </c>
      <c r="H494" s="82"/>
    </row>
    <row r="495" spans="1:9" ht="30" x14ac:dyDescent="0.25">
      <c r="A495" s="80">
        <v>483</v>
      </c>
      <c r="B495" s="389" t="s">
        <v>3545</v>
      </c>
      <c r="C495" s="319" t="s">
        <v>3546</v>
      </c>
      <c r="D495" s="316">
        <v>1.4159999999999999</v>
      </c>
      <c r="E495" s="378">
        <v>0.27464749386515963</v>
      </c>
      <c r="F495" s="315">
        <v>1</v>
      </c>
      <c r="G495" s="82">
        <v>1.2</v>
      </c>
      <c r="H495" s="82"/>
    </row>
    <row r="496" spans="1:9" ht="30" x14ac:dyDescent="0.25">
      <c r="A496" s="80">
        <v>484</v>
      </c>
      <c r="B496" s="389" t="s">
        <v>3547</v>
      </c>
      <c r="C496" s="319" t="s">
        <v>3548</v>
      </c>
      <c r="D496" s="316">
        <v>1.421</v>
      </c>
      <c r="E496" s="378">
        <v>0.27365157356398356</v>
      </c>
      <c r="F496" s="315">
        <v>1</v>
      </c>
      <c r="G496" s="82">
        <v>1.2</v>
      </c>
      <c r="H496" s="82"/>
    </row>
    <row r="497" spans="1:9" ht="30" x14ac:dyDescent="0.25">
      <c r="A497" s="80">
        <v>485</v>
      </c>
      <c r="B497" s="389" t="s">
        <v>3549</v>
      </c>
      <c r="C497" s="319" t="s">
        <v>6832</v>
      </c>
      <c r="D497" s="316">
        <v>1.4450000000000001</v>
      </c>
      <c r="E497" s="378">
        <v>0.26921251455141715</v>
      </c>
      <c r="F497" s="315">
        <v>1</v>
      </c>
      <c r="G497" s="82">
        <v>1.2</v>
      </c>
      <c r="H497" s="82"/>
    </row>
    <row r="498" spans="1:9" ht="30" x14ac:dyDescent="0.25">
      <c r="A498" s="80">
        <v>486</v>
      </c>
      <c r="B498" s="389" t="s">
        <v>3551</v>
      </c>
      <c r="C498" s="319" t="s">
        <v>3550</v>
      </c>
      <c r="D498" s="316">
        <v>1.502</v>
      </c>
      <c r="E498" s="378">
        <v>0.25925924005487111</v>
      </c>
      <c r="F498" s="315">
        <v>1</v>
      </c>
      <c r="G498" s="82">
        <v>1.2</v>
      </c>
      <c r="H498" s="82"/>
    </row>
    <row r="499" spans="1:9" ht="30" x14ac:dyDescent="0.25">
      <c r="A499" s="80">
        <v>487</v>
      </c>
      <c r="B499" s="389" t="s">
        <v>3553</v>
      </c>
      <c r="C499" s="319" t="s">
        <v>8141</v>
      </c>
      <c r="D499" s="316">
        <v>1.72</v>
      </c>
      <c r="E499" s="378">
        <v>0.22696910451155564</v>
      </c>
      <c r="F499" s="315">
        <v>1</v>
      </c>
      <c r="G499" s="82">
        <v>1.2</v>
      </c>
      <c r="H499" s="82"/>
    </row>
    <row r="500" spans="1:9" ht="30" x14ac:dyDescent="0.25">
      <c r="A500" s="80">
        <v>488</v>
      </c>
      <c r="B500" s="389" t="s">
        <v>3554</v>
      </c>
      <c r="C500" s="319" t="s">
        <v>3555</v>
      </c>
      <c r="D500" s="316">
        <v>1.782</v>
      </c>
      <c r="E500" s="378">
        <v>0.21912128732629393</v>
      </c>
      <c r="F500" s="315">
        <v>1</v>
      </c>
      <c r="G500" s="82">
        <v>1.2</v>
      </c>
      <c r="H500" s="82"/>
    </row>
    <row r="501" spans="1:9" ht="30" x14ac:dyDescent="0.25">
      <c r="A501" s="80">
        <v>489</v>
      </c>
      <c r="B501" s="389" t="s">
        <v>3556</v>
      </c>
      <c r="C501" s="319" t="s">
        <v>3558</v>
      </c>
      <c r="D501" s="316">
        <v>2.0640000000000001</v>
      </c>
      <c r="E501" s="378">
        <v>0.18967630099889365</v>
      </c>
      <c r="F501" s="315">
        <v>1</v>
      </c>
      <c r="G501" s="82">
        <v>1.2</v>
      </c>
      <c r="H501" s="82"/>
    </row>
    <row r="502" spans="1:9" ht="30" x14ac:dyDescent="0.25">
      <c r="A502" s="80">
        <v>490</v>
      </c>
      <c r="B502" s="389" t="s">
        <v>3559</v>
      </c>
      <c r="C502" s="319" t="s">
        <v>2656</v>
      </c>
      <c r="D502" s="316">
        <v>1.52</v>
      </c>
      <c r="E502" s="378">
        <v>2.0199999999999999E-2</v>
      </c>
      <c r="F502" s="315">
        <v>1</v>
      </c>
      <c r="G502" s="82">
        <v>1.2</v>
      </c>
      <c r="H502" s="82"/>
      <c r="I502" s="368" t="s">
        <v>3254</v>
      </c>
    </row>
    <row r="503" spans="1:9" ht="30" x14ac:dyDescent="0.25">
      <c r="A503" s="80">
        <v>491</v>
      </c>
      <c r="B503" s="389" t="s">
        <v>3560</v>
      </c>
      <c r="C503" s="319" t="s">
        <v>3561</v>
      </c>
      <c r="D503" s="316">
        <v>0.83699999999999997</v>
      </c>
      <c r="E503" s="378">
        <v>0.12085987484528316</v>
      </c>
      <c r="F503" s="315">
        <v>1</v>
      </c>
      <c r="G503" s="82">
        <v>1.2</v>
      </c>
      <c r="H503" s="82"/>
    </row>
    <row r="504" spans="1:9" ht="30" x14ac:dyDescent="0.25">
      <c r="A504" s="80">
        <v>492</v>
      </c>
      <c r="B504" s="389" t="s">
        <v>3562</v>
      </c>
      <c r="C504" s="319" t="s">
        <v>3563</v>
      </c>
      <c r="D504" s="316">
        <v>1.7989999999999999</v>
      </c>
      <c r="E504" s="378">
        <v>0.21716959914137343</v>
      </c>
      <c r="F504" s="315">
        <v>1</v>
      </c>
      <c r="G504" s="82">
        <v>1.2</v>
      </c>
      <c r="H504" s="82"/>
    </row>
    <row r="505" spans="1:9" ht="30" x14ac:dyDescent="0.25">
      <c r="A505" s="80">
        <v>493</v>
      </c>
      <c r="B505" s="389" t="s">
        <v>3564</v>
      </c>
      <c r="C505" s="319" t="s">
        <v>2666</v>
      </c>
      <c r="D505" s="316">
        <v>1.8560000000000001</v>
      </c>
      <c r="E505" s="378">
        <v>0.21059955059560184</v>
      </c>
      <c r="F505" s="315">
        <v>1</v>
      </c>
      <c r="G505" s="82">
        <v>1.2</v>
      </c>
      <c r="H505" s="82"/>
    </row>
    <row r="506" spans="1:9" ht="30" x14ac:dyDescent="0.25">
      <c r="A506" s="80">
        <v>494</v>
      </c>
      <c r="B506" s="389" t="s">
        <v>3566</v>
      </c>
      <c r="C506" s="319" t="s">
        <v>3565</v>
      </c>
      <c r="D506" s="316">
        <v>1.8680000000000001</v>
      </c>
      <c r="E506" s="378">
        <v>0.20924010584619993</v>
      </c>
      <c r="F506" s="315">
        <v>1</v>
      </c>
      <c r="G506" s="82">
        <v>1.2</v>
      </c>
      <c r="H506" s="82"/>
    </row>
    <row r="507" spans="1:9" ht="30" x14ac:dyDescent="0.25">
      <c r="A507" s="80">
        <v>495</v>
      </c>
      <c r="B507" s="389" t="s">
        <v>3568</v>
      </c>
      <c r="C507" s="319" t="s">
        <v>3567</v>
      </c>
      <c r="D507" s="316">
        <v>1.94</v>
      </c>
      <c r="E507" s="378">
        <v>0.20155006975935838</v>
      </c>
      <c r="F507" s="315">
        <v>1</v>
      </c>
      <c r="G507" s="82">
        <v>1.2</v>
      </c>
      <c r="H507" s="82"/>
    </row>
    <row r="508" spans="1:9" ht="30" x14ac:dyDescent="0.25">
      <c r="A508" s="80">
        <v>496</v>
      </c>
      <c r="B508" s="389" t="s">
        <v>3570</v>
      </c>
      <c r="C508" s="319" t="s">
        <v>3569</v>
      </c>
      <c r="D508" s="316">
        <v>2.0049999999999999</v>
      </c>
      <c r="E508" s="378">
        <v>0.19517454061457212</v>
      </c>
      <c r="F508" s="315">
        <v>1</v>
      </c>
      <c r="G508" s="82">
        <v>1.2</v>
      </c>
      <c r="H508" s="82"/>
    </row>
    <row r="509" spans="1:9" ht="30" x14ac:dyDescent="0.25">
      <c r="A509" s="80">
        <v>497</v>
      </c>
      <c r="B509" s="389" t="s">
        <v>8142</v>
      </c>
      <c r="C509" s="319" t="s">
        <v>8143</v>
      </c>
      <c r="D509" s="316">
        <v>2.0270000000000001</v>
      </c>
      <c r="E509" s="378">
        <v>0.1930357649842927</v>
      </c>
      <c r="F509" s="315">
        <v>1</v>
      </c>
      <c r="G509" s="82">
        <v>1.2</v>
      </c>
      <c r="H509" s="82"/>
    </row>
    <row r="510" spans="1:9" ht="30" x14ac:dyDescent="0.25">
      <c r="A510" s="80">
        <v>498</v>
      </c>
      <c r="B510" s="389" t="s">
        <v>8144</v>
      </c>
      <c r="C510" s="319" t="s">
        <v>3571</v>
      </c>
      <c r="D510" s="316">
        <v>2.0449999999999999</v>
      </c>
      <c r="E510" s="378">
        <v>0.19136346606257776</v>
      </c>
      <c r="F510" s="315">
        <v>1</v>
      </c>
      <c r="G510" s="82">
        <v>1.2</v>
      </c>
      <c r="H510" s="82"/>
    </row>
    <row r="511" spans="1:9" ht="30" x14ac:dyDescent="0.25">
      <c r="A511" s="80">
        <v>499</v>
      </c>
      <c r="B511" s="389" t="s">
        <v>8145</v>
      </c>
      <c r="C511" s="319" t="s">
        <v>8146</v>
      </c>
      <c r="D511" s="316">
        <v>3.2639999999999998</v>
      </c>
      <c r="E511" s="378">
        <v>0.12056883157681708</v>
      </c>
      <c r="F511" s="315">
        <v>1</v>
      </c>
      <c r="G511" s="82">
        <v>1.2</v>
      </c>
      <c r="H511" s="82"/>
    </row>
    <row r="512" spans="1:9" ht="30" x14ac:dyDescent="0.25">
      <c r="A512" s="80">
        <v>500</v>
      </c>
      <c r="B512" s="389" t="s">
        <v>3572</v>
      </c>
      <c r="C512" s="319" t="s">
        <v>2668</v>
      </c>
      <c r="D512" s="316">
        <v>2.02</v>
      </c>
      <c r="E512" s="378">
        <v>1.32E-2</v>
      </c>
      <c r="F512" s="315">
        <v>1</v>
      </c>
      <c r="G512" s="82">
        <v>1.2</v>
      </c>
      <c r="H512" s="82"/>
      <c r="I512" s="368" t="s">
        <v>3254</v>
      </c>
    </row>
    <row r="513" spans="1:9" ht="30" x14ac:dyDescent="0.25">
      <c r="A513" s="80">
        <v>501</v>
      </c>
      <c r="B513" s="389" t="s">
        <v>3573</v>
      </c>
      <c r="C513" s="319" t="s">
        <v>3574</v>
      </c>
      <c r="D513" s="316">
        <v>1.3009999999999999</v>
      </c>
      <c r="E513" s="378">
        <v>7.8032427211189345E-2</v>
      </c>
      <c r="F513" s="315">
        <v>1</v>
      </c>
      <c r="G513" s="82">
        <v>1.2</v>
      </c>
      <c r="H513" s="82"/>
    </row>
    <row r="514" spans="1:9" ht="30" x14ac:dyDescent="0.25">
      <c r="A514" s="80">
        <v>502</v>
      </c>
      <c r="B514" s="389" t="s">
        <v>3575</v>
      </c>
      <c r="C514" s="319" t="s">
        <v>8147</v>
      </c>
      <c r="D514" s="316">
        <v>2.0270000000000001</v>
      </c>
      <c r="E514" s="378">
        <v>0.19305019305019305</v>
      </c>
      <c r="F514" s="315">
        <v>1</v>
      </c>
      <c r="G514" s="82">
        <v>1.2</v>
      </c>
      <c r="H514" s="82"/>
    </row>
    <row r="515" spans="1:9" ht="30" x14ac:dyDescent="0.25">
      <c r="A515" s="80">
        <v>503</v>
      </c>
      <c r="B515" s="389" t="s">
        <v>3576</v>
      </c>
      <c r="C515" s="319" t="s">
        <v>3579</v>
      </c>
      <c r="D515" s="316">
        <v>2.1909999999999998</v>
      </c>
      <c r="E515" s="378">
        <v>0.17882678592267365</v>
      </c>
      <c r="F515" s="315">
        <v>1</v>
      </c>
      <c r="G515" s="82">
        <v>1.2</v>
      </c>
      <c r="H515" s="82"/>
    </row>
    <row r="516" spans="1:9" ht="30" x14ac:dyDescent="0.25">
      <c r="A516" s="80">
        <v>504</v>
      </c>
      <c r="B516" s="389" t="s">
        <v>3578</v>
      </c>
      <c r="C516" s="319" t="s">
        <v>3581</v>
      </c>
      <c r="D516" s="316">
        <v>2.2759999999999998</v>
      </c>
      <c r="E516" s="378">
        <v>0.17222786336819143</v>
      </c>
      <c r="F516" s="315">
        <v>1</v>
      </c>
      <c r="G516" s="82">
        <v>1.2</v>
      </c>
      <c r="H516" s="82"/>
    </row>
    <row r="517" spans="1:9" ht="30" x14ac:dyDescent="0.25">
      <c r="A517" s="80">
        <v>505</v>
      </c>
      <c r="B517" s="389" t="s">
        <v>3580</v>
      </c>
      <c r="C517" s="319" t="s">
        <v>8148</v>
      </c>
      <c r="D517" s="316">
        <v>2.298</v>
      </c>
      <c r="E517" s="378">
        <v>0.17057050417056854</v>
      </c>
      <c r="F517" s="315">
        <v>1</v>
      </c>
      <c r="G517" s="82">
        <v>1.2</v>
      </c>
      <c r="H517" s="82"/>
    </row>
    <row r="518" spans="1:9" ht="30" x14ac:dyDescent="0.25">
      <c r="A518" s="80">
        <v>506</v>
      </c>
      <c r="B518" s="389" t="s">
        <v>3582</v>
      </c>
      <c r="C518" s="319" t="s">
        <v>8149</v>
      </c>
      <c r="D518" s="316">
        <v>2.7810000000000001</v>
      </c>
      <c r="E518" s="378">
        <v>0.14127590376285132</v>
      </c>
      <c r="F518" s="315">
        <v>1</v>
      </c>
      <c r="G518" s="82">
        <v>1.2</v>
      </c>
      <c r="H518" s="82"/>
    </row>
    <row r="519" spans="1:9" ht="30" x14ac:dyDescent="0.25">
      <c r="A519" s="80">
        <v>507</v>
      </c>
      <c r="B519" s="389" t="s">
        <v>3584</v>
      </c>
      <c r="C519" s="319" t="s">
        <v>3583</v>
      </c>
      <c r="D519" s="316">
        <v>2.9119999999999999</v>
      </c>
      <c r="E519" s="378">
        <v>0.1349681055905621</v>
      </c>
      <c r="F519" s="315">
        <v>1</v>
      </c>
      <c r="G519" s="82">
        <v>1.2</v>
      </c>
      <c r="H519" s="82"/>
    </row>
    <row r="520" spans="1:9" ht="30" x14ac:dyDescent="0.25">
      <c r="A520" s="80">
        <v>508</v>
      </c>
      <c r="B520" s="389" t="s">
        <v>8150</v>
      </c>
      <c r="C520" s="319" t="s">
        <v>8151</v>
      </c>
      <c r="D520" s="316">
        <v>3.375</v>
      </c>
      <c r="E520" s="378">
        <v>0.11662016049033246</v>
      </c>
      <c r="F520" s="315">
        <v>1</v>
      </c>
      <c r="G520" s="82">
        <v>1.2</v>
      </c>
      <c r="H520" s="82"/>
    </row>
    <row r="521" spans="1:9" ht="30" x14ac:dyDescent="0.25">
      <c r="A521" s="80">
        <v>509</v>
      </c>
      <c r="B521" s="389" t="s">
        <v>8152</v>
      </c>
      <c r="C521" s="319" t="s">
        <v>8153</v>
      </c>
      <c r="D521" s="316">
        <v>4.3440000000000003</v>
      </c>
      <c r="E521" s="378">
        <v>9.0803822492536754E-2</v>
      </c>
      <c r="F521" s="315">
        <v>1</v>
      </c>
      <c r="G521" s="82">
        <v>1.2</v>
      </c>
      <c r="H521" s="82"/>
    </row>
    <row r="522" spans="1:9" ht="30" x14ac:dyDescent="0.25">
      <c r="A522" s="80">
        <v>510</v>
      </c>
      <c r="B522" s="389" t="s">
        <v>3586</v>
      </c>
      <c r="C522" s="319" t="s">
        <v>2683</v>
      </c>
      <c r="D522" s="316">
        <v>2.29</v>
      </c>
      <c r="E522" s="378">
        <v>1.21E-2</v>
      </c>
      <c r="F522" s="315">
        <v>1</v>
      </c>
      <c r="G522" s="82">
        <v>1.2</v>
      </c>
      <c r="H522" s="82"/>
      <c r="I522" s="368" t="s">
        <v>3254</v>
      </c>
    </row>
    <row r="523" spans="1:9" ht="30" x14ac:dyDescent="0.25">
      <c r="A523" s="80">
        <v>511</v>
      </c>
      <c r="B523" s="389" t="s">
        <v>3587</v>
      </c>
      <c r="C523" s="319" t="s">
        <v>8154</v>
      </c>
      <c r="D523" s="316">
        <v>1.3260000000000001</v>
      </c>
      <c r="E523" s="378">
        <v>7.6552730306667732E-2</v>
      </c>
      <c r="F523" s="315">
        <v>1</v>
      </c>
      <c r="G523" s="82">
        <v>1.2</v>
      </c>
      <c r="H523" s="82"/>
    </row>
    <row r="524" spans="1:9" ht="30" x14ac:dyDescent="0.25">
      <c r="A524" s="80">
        <v>512</v>
      </c>
      <c r="B524" s="389" t="s">
        <v>3589</v>
      </c>
      <c r="C524" s="319" t="s">
        <v>3601</v>
      </c>
      <c r="D524" s="316">
        <v>2.2610000000000001</v>
      </c>
      <c r="E524" s="378">
        <v>0.17333739537138143</v>
      </c>
      <c r="F524" s="315">
        <v>1</v>
      </c>
      <c r="G524" s="82">
        <v>1.2</v>
      </c>
      <c r="H524" s="82"/>
    </row>
    <row r="525" spans="1:9" ht="30" x14ac:dyDescent="0.25">
      <c r="A525" s="80">
        <v>513</v>
      </c>
      <c r="B525" s="389" t="s">
        <v>3590</v>
      </c>
      <c r="C525" s="319" t="s">
        <v>3591</v>
      </c>
      <c r="D525" s="316">
        <v>2.4649999999999999</v>
      </c>
      <c r="E525" s="378">
        <v>0.15918340912282844</v>
      </c>
      <c r="F525" s="315">
        <v>1</v>
      </c>
      <c r="G525" s="82">
        <v>1.2</v>
      </c>
      <c r="H525" s="82"/>
    </row>
    <row r="526" spans="1:9" ht="30" x14ac:dyDescent="0.25">
      <c r="A526" s="80">
        <v>514</v>
      </c>
      <c r="B526" s="389" t="s">
        <v>3592</v>
      </c>
      <c r="C526" s="319" t="s">
        <v>3593</v>
      </c>
      <c r="D526" s="316">
        <v>2.4750000000000001</v>
      </c>
      <c r="E526" s="378">
        <v>0.15851468299995922</v>
      </c>
      <c r="F526" s="315">
        <v>1</v>
      </c>
      <c r="G526" s="82">
        <v>1.2</v>
      </c>
      <c r="H526" s="82"/>
    </row>
    <row r="527" spans="1:9" ht="30" x14ac:dyDescent="0.25">
      <c r="A527" s="80">
        <v>515</v>
      </c>
      <c r="B527" s="389" t="s">
        <v>3594</v>
      </c>
      <c r="C527" s="319" t="s">
        <v>3595</v>
      </c>
      <c r="D527" s="316">
        <v>2.5230000000000001</v>
      </c>
      <c r="E527" s="378">
        <v>0.15554336786855322</v>
      </c>
      <c r="F527" s="315">
        <v>1</v>
      </c>
      <c r="G527" s="82">
        <v>1.2</v>
      </c>
      <c r="H527" s="82"/>
    </row>
    <row r="528" spans="1:9" ht="30" x14ac:dyDescent="0.25">
      <c r="A528" s="80">
        <v>516</v>
      </c>
      <c r="B528" s="389" t="s">
        <v>3596</v>
      </c>
      <c r="C528" s="319" t="s">
        <v>8155</v>
      </c>
      <c r="D528" s="316">
        <v>2.5539999999999998</v>
      </c>
      <c r="E528" s="378">
        <v>0.15366514953884072</v>
      </c>
      <c r="F528" s="315">
        <v>1</v>
      </c>
      <c r="G528" s="82">
        <v>1.2</v>
      </c>
      <c r="H528" s="82"/>
    </row>
    <row r="529" spans="1:9" ht="30" x14ac:dyDescent="0.25">
      <c r="A529" s="80">
        <v>517</v>
      </c>
      <c r="B529" s="389" t="s">
        <v>3598</v>
      </c>
      <c r="C529" s="319" t="s">
        <v>3597</v>
      </c>
      <c r="D529" s="316">
        <v>2.6179999999999999</v>
      </c>
      <c r="E529" s="378">
        <v>0.14995214545049634</v>
      </c>
      <c r="F529" s="315">
        <v>1</v>
      </c>
      <c r="G529" s="82">
        <v>1.2</v>
      </c>
      <c r="H529" s="82"/>
    </row>
    <row r="530" spans="1:9" ht="30" x14ac:dyDescent="0.25">
      <c r="A530" s="80">
        <v>518</v>
      </c>
      <c r="B530" s="389" t="s">
        <v>3600</v>
      </c>
      <c r="C530" s="319" t="s">
        <v>3599</v>
      </c>
      <c r="D530" s="316">
        <v>2.6720000000000002</v>
      </c>
      <c r="E530" s="378">
        <v>0.14700399659765551</v>
      </c>
      <c r="F530" s="315">
        <v>1</v>
      </c>
      <c r="G530" s="82">
        <v>1.2</v>
      </c>
      <c r="H530" s="82"/>
    </row>
    <row r="531" spans="1:9" ht="30" x14ac:dyDescent="0.25">
      <c r="A531" s="80">
        <v>519</v>
      </c>
      <c r="B531" s="389" t="s">
        <v>3604</v>
      </c>
      <c r="C531" s="319" t="s">
        <v>2695</v>
      </c>
      <c r="D531" s="316">
        <v>2.46</v>
      </c>
      <c r="E531" s="378">
        <v>4.2299999999999997E-2</v>
      </c>
      <c r="F531" s="315">
        <v>1</v>
      </c>
      <c r="G531" s="82">
        <v>1.2</v>
      </c>
      <c r="H531" s="82"/>
      <c r="I531" s="368" t="s">
        <v>3254</v>
      </c>
    </row>
    <row r="532" spans="1:9" ht="30" x14ac:dyDescent="0.25">
      <c r="A532" s="80">
        <v>520</v>
      </c>
      <c r="B532" s="389" t="s">
        <v>3605</v>
      </c>
      <c r="C532" s="319" t="s">
        <v>3606</v>
      </c>
      <c r="D532" s="316">
        <v>1.58</v>
      </c>
      <c r="E532" s="378">
        <v>6.4316584605595764E-2</v>
      </c>
      <c r="F532" s="315">
        <v>1</v>
      </c>
      <c r="G532" s="82">
        <v>1.2</v>
      </c>
      <c r="H532" s="82"/>
    </row>
    <row r="533" spans="1:9" ht="30" x14ac:dyDescent="0.25">
      <c r="A533" s="80">
        <v>521</v>
      </c>
      <c r="B533" s="389" t="s">
        <v>3607</v>
      </c>
      <c r="C533" s="319" t="s">
        <v>3611</v>
      </c>
      <c r="D533" s="316">
        <v>2.7530000000000001</v>
      </c>
      <c r="E533" s="378">
        <v>0.14269759093340276</v>
      </c>
      <c r="F533" s="315">
        <v>1</v>
      </c>
      <c r="G533" s="82">
        <v>1.2</v>
      </c>
      <c r="H533" s="82"/>
    </row>
    <row r="534" spans="1:9" ht="30" x14ac:dyDescent="0.25">
      <c r="A534" s="80">
        <v>522</v>
      </c>
      <c r="B534" s="389" t="s">
        <v>3608</v>
      </c>
      <c r="C534" s="319" t="s">
        <v>3609</v>
      </c>
      <c r="D534" s="316">
        <v>2.8010000000000002</v>
      </c>
      <c r="E534" s="378">
        <v>0.14028056112224449</v>
      </c>
      <c r="F534" s="315">
        <v>1</v>
      </c>
      <c r="G534" s="82">
        <v>1.2</v>
      </c>
      <c r="H534" s="82"/>
    </row>
    <row r="535" spans="1:9" ht="30" x14ac:dyDescent="0.25">
      <c r="A535" s="80">
        <v>523</v>
      </c>
      <c r="B535" s="389" t="s">
        <v>3610</v>
      </c>
      <c r="C535" s="319" t="s">
        <v>3612</v>
      </c>
      <c r="D535" s="316">
        <v>2.927</v>
      </c>
      <c r="E535" s="378">
        <v>0.13432155621117264</v>
      </c>
      <c r="F535" s="315">
        <v>1</v>
      </c>
      <c r="G535" s="82">
        <v>1.2</v>
      </c>
      <c r="H535" s="82"/>
    </row>
    <row r="536" spans="1:9" ht="30" x14ac:dyDescent="0.25">
      <c r="A536" s="80">
        <v>524</v>
      </c>
      <c r="B536" s="389" t="s">
        <v>3613</v>
      </c>
      <c r="C536" s="319" t="s">
        <v>2715</v>
      </c>
      <c r="D536" s="316">
        <v>2.76</v>
      </c>
      <c r="E536" s="378">
        <v>9.5999999999999992E-3</v>
      </c>
      <c r="F536" s="315">
        <v>1</v>
      </c>
      <c r="G536" s="82">
        <v>1.2</v>
      </c>
      <c r="H536" s="82"/>
      <c r="I536" s="368" t="s">
        <v>3254</v>
      </c>
    </row>
    <row r="537" spans="1:9" ht="30" x14ac:dyDescent="0.25">
      <c r="A537" s="80">
        <v>525</v>
      </c>
      <c r="B537" s="389" t="s">
        <v>3614</v>
      </c>
      <c r="C537" s="319" t="s">
        <v>6841</v>
      </c>
      <c r="D537" s="316">
        <v>2.4870000000000001</v>
      </c>
      <c r="E537" s="378">
        <v>0.15775826639314852</v>
      </c>
      <c r="F537" s="315">
        <v>1</v>
      </c>
      <c r="G537" s="82">
        <v>1.2</v>
      </c>
      <c r="H537" s="82"/>
    </row>
    <row r="538" spans="1:9" ht="30" x14ac:dyDescent="0.25">
      <c r="A538" s="80">
        <v>526</v>
      </c>
      <c r="B538" s="389" t="s">
        <v>3615</v>
      </c>
      <c r="C538" s="319" t="s">
        <v>2724</v>
      </c>
      <c r="D538" s="316">
        <v>2.9889999999999999</v>
      </c>
      <c r="E538" s="378">
        <v>0.13153434436893954</v>
      </c>
      <c r="F538" s="315">
        <v>1</v>
      </c>
      <c r="G538" s="82">
        <v>1.2</v>
      </c>
      <c r="H538" s="82"/>
    </row>
    <row r="539" spans="1:9" ht="30" x14ac:dyDescent="0.25">
      <c r="A539" s="80">
        <v>527</v>
      </c>
      <c r="B539" s="389" t="s">
        <v>3616</v>
      </c>
      <c r="C539" s="319" t="s">
        <v>3619</v>
      </c>
      <c r="D539" s="316">
        <v>3.1030000000000002</v>
      </c>
      <c r="E539" s="378">
        <v>0.12677476521494588</v>
      </c>
      <c r="F539" s="315">
        <v>1</v>
      </c>
      <c r="G539" s="82">
        <v>1.2</v>
      </c>
      <c r="H539" s="82"/>
    </row>
    <row r="540" spans="1:9" ht="30" x14ac:dyDescent="0.25">
      <c r="A540" s="80">
        <v>528</v>
      </c>
      <c r="B540" s="389" t="s">
        <v>3617</v>
      </c>
      <c r="C540" s="319" t="s">
        <v>2725</v>
      </c>
      <c r="D540" s="316">
        <v>3.198</v>
      </c>
      <c r="E540" s="378">
        <v>0.12304110648687477</v>
      </c>
      <c r="F540" s="315">
        <v>1</v>
      </c>
      <c r="G540" s="82">
        <v>1.2</v>
      </c>
      <c r="H540" s="82"/>
    </row>
    <row r="541" spans="1:9" ht="30" x14ac:dyDescent="0.25">
      <c r="A541" s="80">
        <v>529</v>
      </c>
      <c r="B541" s="389" t="s">
        <v>3618</v>
      </c>
      <c r="C541" s="319" t="s">
        <v>8156</v>
      </c>
      <c r="D541" s="316">
        <v>3.375</v>
      </c>
      <c r="E541" s="378">
        <v>0.11662016049033246</v>
      </c>
      <c r="F541" s="315">
        <v>1</v>
      </c>
      <c r="G541" s="82">
        <v>1.2</v>
      </c>
      <c r="H541" s="82"/>
    </row>
    <row r="542" spans="1:9" ht="30" x14ac:dyDescent="0.25">
      <c r="A542" s="80">
        <v>530</v>
      </c>
      <c r="B542" s="389" t="s">
        <v>3620</v>
      </c>
      <c r="C542" s="319" t="s">
        <v>6843</v>
      </c>
      <c r="D542" s="316">
        <v>8.2560000000000002</v>
      </c>
      <c r="E542" s="378">
        <v>4.7934344410633913E-2</v>
      </c>
      <c r="F542" s="315">
        <v>1</v>
      </c>
      <c r="G542" s="82">
        <v>1.2</v>
      </c>
      <c r="H542" s="82"/>
    </row>
    <row r="543" spans="1:9" ht="30" x14ac:dyDescent="0.25">
      <c r="A543" s="80">
        <v>531</v>
      </c>
      <c r="B543" s="389" t="s">
        <v>3621</v>
      </c>
      <c r="C543" s="319" t="s">
        <v>2727</v>
      </c>
      <c r="D543" s="316">
        <v>3.3</v>
      </c>
      <c r="E543" s="378">
        <v>6.13E-2</v>
      </c>
      <c r="F543" s="315">
        <v>1</v>
      </c>
      <c r="G543" s="82">
        <v>1.2</v>
      </c>
      <c r="H543" s="82"/>
      <c r="I543" s="368" t="s">
        <v>3254</v>
      </c>
    </row>
    <row r="544" spans="1:9" ht="30" x14ac:dyDescent="0.25">
      <c r="A544" s="80">
        <v>532</v>
      </c>
      <c r="B544" s="389" t="s">
        <v>3622</v>
      </c>
      <c r="C544" s="319" t="s">
        <v>3623</v>
      </c>
      <c r="D544" s="316">
        <v>2.508</v>
      </c>
      <c r="E544" s="378">
        <v>4.0600282916304797E-2</v>
      </c>
      <c r="F544" s="315">
        <v>1</v>
      </c>
      <c r="G544" s="82">
        <v>1.2</v>
      </c>
      <c r="H544" s="82"/>
    </row>
    <row r="545" spans="1:9" ht="30" x14ac:dyDescent="0.25">
      <c r="A545" s="80">
        <v>533</v>
      </c>
      <c r="B545" s="389" t="s">
        <v>3624</v>
      </c>
      <c r="C545" s="319" t="s">
        <v>3625</v>
      </c>
      <c r="D545" s="316">
        <v>2.6520000000000001</v>
      </c>
      <c r="E545" s="378">
        <v>3.8399497836966952E-2</v>
      </c>
      <c r="F545" s="315">
        <v>1</v>
      </c>
      <c r="G545" s="82">
        <v>1.2</v>
      </c>
      <c r="H545" s="82"/>
    </row>
    <row r="546" spans="1:9" ht="30" x14ac:dyDescent="0.25">
      <c r="A546" s="80">
        <v>534</v>
      </c>
      <c r="B546" s="389" t="s">
        <v>3626</v>
      </c>
      <c r="C546" s="319" t="s">
        <v>8157</v>
      </c>
      <c r="D546" s="316">
        <v>2.911</v>
      </c>
      <c r="E546" s="378">
        <v>0.13501518217370354</v>
      </c>
      <c r="F546" s="315">
        <v>1</v>
      </c>
      <c r="G546" s="82">
        <v>1.2</v>
      </c>
      <c r="H546" s="82"/>
    </row>
    <row r="547" spans="1:9" ht="30" x14ac:dyDescent="0.25">
      <c r="A547" s="80">
        <v>535</v>
      </c>
      <c r="B547" s="389" t="s">
        <v>3627</v>
      </c>
      <c r="C547" s="319" t="s">
        <v>2735</v>
      </c>
      <c r="D547" s="316">
        <v>3.23</v>
      </c>
      <c r="E547" s="378">
        <v>0.12181169843008212</v>
      </c>
      <c r="F547" s="315">
        <v>1</v>
      </c>
      <c r="G547" s="82">
        <v>1.2</v>
      </c>
      <c r="H547" s="82"/>
    </row>
    <row r="548" spans="1:9" ht="30" x14ac:dyDescent="0.25">
      <c r="A548" s="80">
        <v>536</v>
      </c>
      <c r="B548" s="389" t="s">
        <v>3628</v>
      </c>
      <c r="C548" s="319" t="s">
        <v>2733</v>
      </c>
      <c r="D548" s="316">
        <v>3.3250000000000002</v>
      </c>
      <c r="E548" s="378">
        <v>0.11835933734281434</v>
      </c>
      <c r="F548" s="315">
        <v>1</v>
      </c>
      <c r="G548" s="82">
        <v>1.2</v>
      </c>
      <c r="H548" s="82"/>
    </row>
    <row r="549" spans="1:9" ht="30" x14ac:dyDescent="0.25">
      <c r="A549" s="80">
        <v>537</v>
      </c>
      <c r="B549" s="389" t="s">
        <v>3629</v>
      </c>
      <c r="C549" s="319" t="s">
        <v>2737</v>
      </c>
      <c r="D549" s="316">
        <v>3.355</v>
      </c>
      <c r="E549" s="378">
        <v>0.11732145923961716</v>
      </c>
      <c r="F549" s="315">
        <v>1</v>
      </c>
      <c r="G549" s="82">
        <v>1.2</v>
      </c>
      <c r="H549" s="82"/>
    </row>
    <row r="550" spans="1:9" ht="30" x14ac:dyDescent="0.25">
      <c r="A550" s="80">
        <v>538</v>
      </c>
      <c r="B550" s="389" t="s">
        <v>3630</v>
      </c>
      <c r="C550" s="319" t="s">
        <v>3632</v>
      </c>
      <c r="D550" s="316">
        <v>3.5139999999999998</v>
      </c>
      <c r="E550" s="378">
        <v>0.11206876898284845</v>
      </c>
      <c r="F550" s="315">
        <v>1</v>
      </c>
      <c r="G550" s="82">
        <v>1.2</v>
      </c>
      <c r="H550" s="82"/>
    </row>
    <row r="551" spans="1:9" ht="30" x14ac:dyDescent="0.25">
      <c r="A551" s="80">
        <v>539</v>
      </c>
      <c r="B551" s="389" t="s">
        <v>3631</v>
      </c>
      <c r="C551" s="319" t="s">
        <v>8158</v>
      </c>
      <c r="D551" s="316">
        <v>3.6880000000000002</v>
      </c>
      <c r="E551" s="378">
        <v>0.10682876907224161</v>
      </c>
      <c r="F551" s="315">
        <v>1</v>
      </c>
      <c r="G551" s="82">
        <v>1.2</v>
      </c>
      <c r="H551" s="82"/>
    </row>
    <row r="552" spans="1:9" ht="30" x14ac:dyDescent="0.25">
      <c r="A552" s="80">
        <v>540</v>
      </c>
      <c r="B552" s="389" t="s">
        <v>3633</v>
      </c>
      <c r="C552" s="319" t="s">
        <v>3635</v>
      </c>
      <c r="D552" s="316">
        <v>3.7080000000000002</v>
      </c>
      <c r="E552" s="378">
        <v>0.10625911337927092</v>
      </c>
      <c r="F552" s="315">
        <v>1</v>
      </c>
      <c r="G552" s="82">
        <v>1.2</v>
      </c>
      <c r="H552" s="82"/>
    </row>
    <row r="553" spans="1:9" ht="30" x14ac:dyDescent="0.25">
      <c r="A553" s="80">
        <v>541</v>
      </c>
      <c r="B553" s="389" t="s">
        <v>3634</v>
      </c>
      <c r="C553" s="319" t="s">
        <v>8159</v>
      </c>
      <c r="D553" s="316">
        <v>3.7490000000000001</v>
      </c>
      <c r="E553" s="378">
        <v>0.10510036296410349</v>
      </c>
      <c r="F553" s="315">
        <v>1</v>
      </c>
      <c r="G553" s="82">
        <v>1.2</v>
      </c>
      <c r="H553" s="82"/>
    </row>
    <row r="554" spans="1:9" ht="30" x14ac:dyDescent="0.25">
      <c r="A554" s="80">
        <v>542</v>
      </c>
      <c r="B554" s="389" t="s">
        <v>3636</v>
      </c>
      <c r="C554" s="319" t="s">
        <v>8160</v>
      </c>
      <c r="D554" s="316">
        <v>4.3440000000000003</v>
      </c>
      <c r="E554" s="378">
        <v>9.0803822492536754E-2</v>
      </c>
      <c r="F554" s="315">
        <v>1</v>
      </c>
      <c r="G554" s="82">
        <v>1.2</v>
      </c>
      <c r="H554" s="82"/>
    </row>
    <row r="555" spans="1:9" ht="30" x14ac:dyDescent="0.25">
      <c r="A555" s="80">
        <v>543</v>
      </c>
      <c r="B555" s="389" t="s">
        <v>3637</v>
      </c>
      <c r="C555" s="319" t="s">
        <v>2741</v>
      </c>
      <c r="D555" s="316">
        <v>3.83</v>
      </c>
      <c r="E555" s="378">
        <v>5.6899999999999999E-2</v>
      </c>
      <c r="F555" s="315">
        <v>1</v>
      </c>
      <c r="G555" s="82">
        <v>1.2</v>
      </c>
      <c r="H555" s="82"/>
      <c r="I555" s="368" t="s">
        <v>3254</v>
      </c>
    </row>
    <row r="556" spans="1:9" ht="30" x14ac:dyDescent="0.25">
      <c r="A556" s="80">
        <v>544</v>
      </c>
      <c r="B556" s="389" t="s">
        <v>3638</v>
      </c>
      <c r="C556" s="319" t="s">
        <v>8161</v>
      </c>
      <c r="D556" s="316">
        <v>2.5590000000000002</v>
      </c>
      <c r="E556" s="378">
        <v>3.9799755113054405E-2</v>
      </c>
      <c r="F556" s="315">
        <v>1</v>
      </c>
      <c r="G556" s="82">
        <v>1.2</v>
      </c>
      <c r="H556" s="82"/>
    </row>
    <row r="557" spans="1:9" ht="30" x14ac:dyDescent="0.25">
      <c r="A557" s="80">
        <v>545</v>
      </c>
      <c r="B557" s="389" t="s">
        <v>3639</v>
      </c>
      <c r="C557" s="319" t="s">
        <v>8162</v>
      </c>
      <c r="D557" s="316">
        <v>3.0659999999999998</v>
      </c>
      <c r="E557" s="378">
        <v>3.3226809763460707E-2</v>
      </c>
      <c r="F557" s="315">
        <v>1</v>
      </c>
      <c r="G557" s="82">
        <v>1.2</v>
      </c>
      <c r="H557" s="82"/>
    </row>
    <row r="558" spans="1:9" ht="30" x14ac:dyDescent="0.25">
      <c r="A558" s="80">
        <v>546</v>
      </c>
      <c r="B558" s="389" t="s">
        <v>3640</v>
      </c>
      <c r="C558" s="319" t="s">
        <v>8163</v>
      </c>
      <c r="D558" s="316">
        <v>3.548</v>
      </c>
      <c r="E558" s="378">
        <v>0.11100974595355806</v>
      </c>
      <c r="F558" s="315">
        <v>1</v>
      </c>
      <c r="G558" s="82">
        <v>1.2</v>
      </c>
      <c r="H558" s="82"/>
    </row>
    <row r="559" spans="1:9" ht="30" x14ac:dyDescent="0.25">
      <c r="A559" s="80">
        <v>547</v>
      </c>
      <c r="B559" s="389" t="s">
        <v>3641</v>
      </c>
      <c r="C559" s="319" t="s">
        <v>8164</v>
      </c>
      <c r="D559" s="316">
        <v>3.6480000000000001</v>
      </c>
      <c r="E559" s="378">
        <v>0.1079740491628693</v>
      </c>
      <c r="F559" s="315">
        <v>1</v>
      </c>
      <c r="G559" s="82">
        <v>1.2</v>
      </c>
      <c r="H559" s="82"/>
    </row>
    <row r="560" spans="1:9" ht="30" x14ac:dyDescent="0.25">
      <c r="A560" s="80">
        <v>548</v>
      </c>
      <c r="B560" s="389" t="s">
        <v>3642</v>
      </c>
      <c r="C560" s="319" t="s">
        <v>8165</v>
      </c>
      <c r="D560" s="316">
        <v>4.0129999999999999</v>
      </c>
      <c r="E560" s="378">
        <v>9.8237352721824017E-2</v>
      </c>
      <c r="F560" s="315">
        <v>1</v>
      </c>
      <c r="G560" s="82">
        <v>1.2</v>
      </c>
      <c r="H560" s="82"/>
    </row>
    <row r="561" spans="1:9" ht="30" x14ac:dyDescent="0.25">
      <c r="A561" s="80">
        <v>549</v>
      </c>
      <c r="B561" s="389" t="s">
        <v>3643</v>
      </c>
      <c r="C561" s="319" t="s">
        <v>2751</v>
      </c>
      <c r="D561" s="316">
        <v>4.0149999999999997</v>
      </c>
      <c r="E561" s="378">
        <v>9.819317818885992E-2</v>
      </c>
      <c r="F561" s="315">
        <v>1</v>
      </c>
      <c r="G561" s="82">
        <v>1.2</v>
      </c>
      <c r="H561" s="82"/>
    </row>
    <row r="562" spans="1:9" ht="30" x14ac:dyDescent="0.25">
      <c r="A562" s="80">
        <v>550</v>
      </c>
      <c r="B562" s="389" t="s">
        <v>3644</v>
      </c>
      <c r="C562" s="319" t="s">
        <v>2753</v>
      </c>
      <c r="D562" s="316">
        <v>4.0380000000000003</v>
      </c>
      <c r="E562" s="378">
        <v>9.7621853550038204E-2</v>
      </c>
      <c r="F562" s="315">
        <v>1</v>
      </c>
      <c r="G562" s="82">
        <v>1.2</v>
      </c>
      <c r="H562" s="82"/>
    </row>
    <row r="563" spans="1:9" ht="30" x14ac:dyDescent="0.25">
      <c r="A563" s="80">
        <v>551</v>
      </c>
      <c r="B563" s="389" t="s">
        <v>8166</v>
      </c>
      <c r="C563" s="319" t="s">
        <v>2755</v>
      </c>
      <c r="D563" s="316">
        <v>4.1849999999999996</v>
      </c>
      <c r="E563" s="378">
        <v>9.4228301174111545E-2</v>
      </c>
      <c r="F563" s="315">
        <v>1</v>
      </c>
      <c r="G563" s="82">
        <v>1.2</v>
      </c>
      <c r="H563" s="82"/>
    </row>
    <row r="564" spans="1:9" ht="30" x14ac:dyDescent="0.25">
      <c r="A564" s="80">
        <v>552</v>
      </c>
      <c r="B564" s="389" t="s">
        <v>8167</v>
      </c>
      <c r="C564" s="319" t="s">
        <v>2758</v>
      </c>
      <c r="D564" s="316">
        <v>5.4580000000000002</v>
      </c>
      <c r="E564" s="378">
        <v>7.2367719820308873E-2</v>
      </c>
      <c r="F564" s="315">
        <v>1</v>
      </c>
      <c r="G564" s="82">
        <v>1.2</v>
      </c>
      <c r="H564" s="82"/>
    </row>
    <row r="565" spans="1:9" ht="30" x14ac:dyDescent="0.25">
      <c r="A565" s="80">
        <v>553</v>
      </c>
      <c r="B565" s="389" t="s">
        <v>3645</v>
      </c>
      <c r="C565" s="319" t="s">
        <v>2760</v>
      </c>
      <c r="D565" s="316">
        <v>4.47</v>
      </c>
      <c r="E565" s="378">
        <v>5.8999999999999999E-3</v>
      </c>
      <c r="F565" s="315">
        <v>1</v>
      </c>
      <c r="G565" s="82">
        <v>1.2</v>
      </c>
      <c r="H565" s="82"/>
      <c r="I565" s="368" t="s">
        <v>3254</v>
      </c>
    </row>
    <row r="566" spans="1:9" ht="30" x14ac:dyDescent="0.25">
      <c r="A566" s="80">
        <v>554</v>
      </c>
      <c r="B566" s="389" t="s">
        <v>3646</v>
      </c>
      <c r="C566" s="319" t="s">
        <v>8168</v>
      </c>
      <c r="D566" s="316">
        <v>4.3440000000000003</v>
      </c>
      <c r="E566" s="378">
        <v>9.0803822492536754E-2</v>
      </c>
      <c r="F566" s="315">
        <v>1</v>
      </c>
      <c r="G566" s="82">
        <v>1.2</v>
      </c>
      <c r="H566" s="82"/>
    </row>
    <row r="567" spans="1:9" ht="30" x14ac:dyDescent="0.25">
      <c r="A567" s="80">
        <v>555</v>
      </c>
      <c r="B567" s="389" t="s">
        <v>3647</v>
      </c>
      <c r="C567" s="319" t="s">
        <v>2764</v>
      </c>
      <c r="D567" s="316">
        <v>4.5629999999999997</v>
      </c>
      <c r="E567" s="378">
        <v>8.6474345087782803E-2</v>
      </c>
      <c r="F567" s="315">
        <v>1</v>
      </c>
      <c r="G567" s="82">
        <v>1.2</v>
      </c>
      <c r="H567" s="82"/>
    </row>
    <row r="568" spans="1:9" ht="30" x14ac:dyDescent="0.25">
      <c r="A568" s="80">
        <v>556</v>
      </c>
      <c r="B568" s="389" t="s">
        <v>3648</v>
      </c>
      <c r="C568" s="319" t="s">
        <v>2768</v>
      </c>
      <c r="D568" s="316">
        <v>4.68</v>
      </c>
      <c r="E568" s="378">
        <v>8.4330184379997009E-2</v>
      </c>
      <c r="F568" s="315">
        <v>1</v>
      </c>
      <c r="G568" s="82">
        <v>1.2</v>
      </c>
      <c r="H568" s="82"/>
    </row>
    <row r="569" spans="1:9" ht="30" x14ac:dyDescent="0.25">
      <c r="A569" s="80">
        <v>557</v>
      </c>
      <c r="B569" s="389" t="s">
        <v>3649</v>
      </c>
      <c r="C569" s="319" t="s">
        <v>2772</v>
      </c>
      <c r="D569" s="316">
        <v>4.8099999999999996</v>
      </c>
      <c r="E569" s="378">
        <v>8.0999999999999996E-3</v>
      </c>
      <c r="F569" s="315">
        <v>1</v>
      </c>
      <c r="G569" s="82">
        <v>1.2</v>
      </c>
      <c r="H569" s="82"/>
      <c r="I569" s="368" t="s">
        <v>3254</v>
      </c>
    </row>
    <row r="570" spans="1:9" ht="30" x14ac:dyDescent="0.25">
      <c r="A570" s="80">
        <v>558</v>
      </c>
      <c r="B570" s="389" t="s">
        <v>3650</v>
      </c>
      <c r="C570" s="319" t="s">
        <v>8169</v>
      </c>
      <c r="D570" s="316">
        <v>4.3440000000000003</v>
      </c>
      <c r="E570" s="378">
        <v>9.0803822492536754E-2</v>
      </c>
      <c r="F570" s="315">
        <v>1</v>
      </c>
      <c r="G570" s="82">
        <v>1.2</v>
      </c>
      <c r="H570" s="82"/>
    </row>
    <row r="571" spans="1:9" ht="30" x14ac:dyDescent="0.25">
      <c r="A571" s="80">
        <v>559</v>
      </c>
      <c r="B571" s="389" t="s">
        <v>3651</v>
      </c>
      <c r="C571" s="319" t="s">
        <v>6862</v>
      </c>
      <c r="D571" s="316">
        <v>4.5839999999999996</v>
      </c>
      <c r="E571" s="378">
        <v>8.6079797398653762E-2</v>
      </c>
      <c r="F571" s="315">
        <v>1</v>
      </c>
      <c r="G571" s="82">
        <v>1.2</v>
      </c>
      <c r="H571" s="82"/>
    </row>
    <row r="572" spans="1:9" ht="30" x14ac:dyDescent="0.25">
      <c r="A572" s="80">
        <v>560</v>
      </c>
      <c r="B572" s="389" t="s">
        <v>3652</v>
      </c>
      <c r="C572" s="319" t="s">
        <v>6863</v>
      </c>
      <c r="D572" s="316">
        <v>4.6079999999999997</v>
      </c>
      <c r="E572" s="378">
        <v>8.5633857661165852E-2</v>
      </c>
      <c r="F572" s="315">
        <v>1</v>
      </c>
      <c r="G572" s="82">
        <v>1.2</v>
      </c>
      <c r="H572" s="82"/>
    </row>
    <row r="573" spans="1:9" ht="30" x14ac:dyDescent="0.25">
      <c r="A573" s="80">
        <v>561</v>
      </c>
      <c r="B573" s="389" t="s">
        <v>3653</v>
      </c>
      <c r="C573" s="319" t="s">
        <v>6866</v>
      </c>
      <c r="D573" s="316">
        <v>4.742</v>
      </c>
      <c r="E573" s="378">
        <v>8.3227129412879658E-2</v>
      </c>
      <c r="F573" s="315">
        <v>1</v>
      </c>
      <c r="G573" s="82">
        <v>1.2</v>
      </c>
      <c r="H573" s="82"/>
    </row>
    <row r="574" spans="1:9" ht="30" x14ac:dyDescent="0.25">
      <c r="A574" s="80">
        <v>562</v>
      </c>
      <c r="B574" s="389" t="s">
        <v>8170</v>
      </c>
      <c r="C574" s="319" t="s">
        <v>2778</v>
      </c>
      <c r="D574" s="316">
        <v>5.7569999999999997</v>
      </c>
      <c r="E574" s="378">
        <v>6.8627450980392163E-2</v>
      </c>
      <c r="F574" s="315">
        <v>1</v>
      </c>
      <c r="G574" s="82">
        <v>1.2</v>
      </c>
      <c r="H574" s="82"/>
    </row>
    <row r="575" spans="1:9" ht="30" x14ac:dyDescent="0.25">
      <c r="A575" s="80">
        <v>563</v>
      </c>
      <c r="B575" s="389" t="s">
        <v>8171</v>
      </c>
      <c r="C575" s="319" t="s">
        <v>6872</v>
      </c>
      <c r="D575" s="316">
        <v>8.2560000000000002</v>
      </c>
      <c r="E575" s="378">
        <v>4.7934344410633913E-2</v>
      </c>
      <c r="F575" s="315">
        <v>1</v>
      </c>
      <c r="G575" s="82">
        <v>1.2</v>
      </c>
      <c r="H575" s="82"/>
    </row>
    <row r="576" spans="1:9" ht="30" x14ac:dyDescent="0.25">
      <c r="A576" s="80">
        <v>564</v>
      </c>
      <c r="B576" s="389" t="s">
        <v>8172</v>
      </c>
      <c r="C576" s="319" t="s">
        <v>8173</v>
      </c>
      <c r="D576" s="316">
        <v>8.3209999999999997</v>
      </c>
      <c r="E576" s="378">
        <v>4.7561284462178735E-2</v>
      </c>
      <c r="F576" s="315">
        <v>1</v>
      </c>
      <c r="G576" s="82">
        <v>1.2</v>
      </c>
      <c r="H576" s="82"/>
    </row>
    <row r="577" spans="1:9" ht="30" x14ac:dyDescent="0.25">
      <c r="A577" s="80">
        <v>565</v>
      </c>
      <c r="B577" s="389" t="s">
        <v>3654</v>
      </c>
      <c r="C577" s="319" t="s">
        <v>2780</v>
      </c>
      <c r="D577" s="316">
        <v>5.94</v>
      </c>
      <c r="E577" s="378">
        <v>8.2400000000000001E-2</v>
      </c>
      <c r="F577" s="315">
        <v>1</v>
      </c>
      <c r="G577" s="82">
        <v>1.2</v>
      </c>
      <c r="H577" s="82"/>
      <c r="I577" s="368" t="s">
        <v>3254</v>
      </c>
    </row>
    <row r="578" spans="1:9" ht="30" x14ac:dyDescent="0.25">
      <c r="A578" s="80">
        <v>566</v>
      </c>
      <c r="B578" s="389" t="s">
        <v>3655</v>
      </c>
      <c r="C578" s="319" t="s">
        <v>8174</v>
      </c>
      <c r="D578" s="316">
        <v>4.508</v>
      </c>
      <c r="E578" s="378">
        <v>2.2617748280268933E-2</v>
      </c>
      <c r="F578" s="315">
        <v>1</v>
      </c>
      <c r="G578" s="82">
        <v>1.2</v>
      </c>
      <c r="H578" s="82"/>
    </row>
    <row r="579" spans="1:9" ht="30" x14ac:dyDescent="0.25">
      <c r="A579" s="80">
        <v>567</v>
      </c>
      <c r="B579" s="389" t="s">
        <v>3657</v>
      </c>
      <c r="C579" s="319" t="s">
        <v>3656</v>
      </c>
      <c r="D579" s="316">
        <v>5.21</v>
      </c>
      <c r="E579" s="378">
        <v>1.9575595435780267E-2</v>
      </c>
      <c r="F579" s="315">
        <v>1</v>
      </c>
      <c r="G579" s="82">
        <v>1.2</v>
      </c>
      <c r="H579" s="82"/>
    </row>
    <row r="580" spans="1:9" ht="30" x14ac:dyDescent="0.25">
      <c r="A580" s="80">
        <v>568</v>
      </c>
      <c r="B580" s="389" t="s">
        <v>3658</v>
      </c>
      <c r="C580" s="319" t="s">
        <v>6873</v>
      </c>
      <c r="D580" s="316">
        <v>5.8360000000000003</v>
      </c>
      <c r="E580" s="378">
        <v>6.7708744417100855E-2</v>
      </c>
      <c r="F580" s="315">
        <v>1</v>
      </c>
      <c r="G580" s="82">
        <v>1.2</v>
      </c>
      <c r="H580" s="82"/>
    </row>
    <row r="581" spans="1:9" ht="30" x14ac:dyDescent="0.25">
      <c r="A581" s="80">
        <v>569</v>
      </c>
      <c r="B581" s="389" t="s">
        <v>3659</v>
      </c>
      <c r="C581" s="319" t="s">
        <v>2784</v>
      </c>
      <c r="D581" s="316">
        <v>6.3840000000000003</v>
      </c>
      <c r="E581" s="378">
        <v>6.1920680068814044E-2</v>
      </c>
      <c r="F581" s="315">
        <v>1</v>
      </c>
      <c r="G581" s="82">
        <v>1.2</v>
      </c>
      <c r="H581" s="82"/>
    </row>
    <row r="582" spans="1:9" ht="30" x14ac:dyDescent="0.25">
      <c r="A582" s="80">
        <v>570</v>
      </c>
      <c r="B582" s="389" t="s">
        <v>3660</v>
      </c>
      <c r="C582" s="319" t="s">
        <v>8175</v>
      </c>
      <c r="D582" s="316">
        <v>8.3209999999999997</v>
      </c>
      <c r="E582" s="378">
        <v>4.7561284462178735E-2</v>
      </c>
      <c r="F582" s="315">
        <v>1</v>
      </c>
      <c r="G582" s="82">
        <v>1.2</v>
      </c>
      <c r="H582" s="82"/>
    </row>
    <row r="583" spans="1:9" ht="30" x14ac:dyDescent="0.25">
      <c r="A583" s="80">
        <v>571</v>
      </c>
      <c r="B583" s="389" t="s">
        <v>3661</v>
      </c>
      <c r="C583" s="319" t="s">
        <v>2791</v>
      </c>
      <c r="D583" s="316">
        <v>6.42</v>
      </c>
      <c r="E583" s="378">
        <v>4.1000000000000003E-3</v>
      </c>
      <c r="F583" s="315">
        <v>1</v>
      </c>
      <c r="G583" s="82">
        <v>1.2</v>
      </c>
      <c r="H583" s="82"/>
      <c r="I583" s="368" t="s">
        <v>3254</v>
      </c>
    </row>
    <row r="584" spans="1:9" ht="30" x14ac:dyDescent="0.25">
      <c r="A584" s="80">
        <v>572</v>
      </c>
      <c r="B584" s="389" t="s">
        <v>3662</v>
      </c>
      <c r="C584" s="319" t="s">
        <v>2797</v>
      </c>
      <c r="D584" s="316">
        <v>7.86</v>
      </c>
      <c r="E584" s="378">
        <v>2.8299999999999999E-2</v>
      </c>
      <c r="F584" s="315">
        <v>1</v>
      </c>
      <c r="G584" s="82">
        <v>1.2</v>
      </c>
      <c r="H584" s="82"/>
      <c r="I584" s="368" t="s">
        <v>3254</v>
      </c>
    </row>
    <row r="585" spans="1:9" ht="30" x14ac:dyDescent="0.25">
      <c r="A585" s="80">
        <v>573</v>
      </c>
      <c r="B585" s="389" t="s">
        <v>3663</v>
      </c>
      <c r="C585" s="319" t="s">
        <v>8176</v>
      </c>
      <c r="D585" s="316">
        <v>7.6470000000000002</v>
      </c>
      <c r="E585" s="378">
        <v>1.3343217197924388E-2</v>
      </c>
      <c r="F585" s="315">
        <v>1</v>
      </c>
      <c r="G585" s="82">
        <v>1.2</v>
      </c>
      <c r="H585" s="82"/>
    </row>
    <row r="586" spans="1:9" ht="30" x14ac:dyDescent="0.25">
      <c r="A586" s="80">
        <v>574</v>
      </c>
      <c r="B586" s="389" t="s">
        <v>3664</v>
      </c>
      <c r="C586" s="319" t="s">
        <v>6874</v>
      </c>
      <c r="D586" s="316">
        <v>7.6589999999999998</v>
      </c>
      <c r="E586" s="378">
        <v>5.165594816073521E-2</v>
      </c>
      <c r="F586" s="315">
        <v>1</v>
      </c>
      <c r="G586" s="82">
        <v>1.2</v>
      </c>
      <c r="H586" s="82"/>
    </row>
    <row r="587" spans="1:9" ht="30" x14ac:dyDescent="0.25">
      <c r="A587" s="80">
        <v>575</v>
      </c>
      <c r="B587" s="389" t="s">
        <v>3665</v>
      </c>
      <c r="C587" s="319" t="s">
        <v>6875</v>
      </c>
      <c r="D587" s="316">
        <v>8.0909999999999993</v>
      </c>
      <c r="E587" s="378">
        <v>4.890733092733951E-2</v>
      </c>
      <c r="F587" s="315">
        <v>1</v>
      </c>
      <c r="G587" s="82">
        <v>1.2</v>
      </c>
      <c r="H587" s="82"/>
    </row>
    <row r="588" spans="1:9" ht="30" x14ac:dyDescent="0.25">
      <c r="A588" s="80">
        <v>576</v>
      </c>
      <c r="B588" s="389" t="s">
        <v>3666</v>
      </c>
      <c r="C588" s="319" t="s">
        <v>8177</v>
      </c>
      <c r="D588" s="316">
        <v>8.2929999999999993</v>
      </c>
      <c r="E588" s="378">
        <v>4.7720364120012619E-2</v>
      </c>
      <c r="F588" s="315">
        <v>1</v>
      </c>
      <c r="G588" s="82">
        <v>1.2</v>
      </c>
      <c r="H588" s="82"/>
    </row>
    <row r="589" spans="1:9" ht="30" x14ac:dyDescent="0.25">
      <c r="A589" s="80">
        <v>577</v>
      </c>
      <c r="B589" s="389" t="s">
        <v>8178</v>
      </c>
      <c r="C589" s="319" t="s">
        <v>8179</v>
      </c>
      <c r="D589" s="316">
        <v>8.3209999999999997</v>
      </c>
      <c r="E589" s="378">
        <v>4.7561284462178735E-2</v>
      </c>
      <c r="F589" s="315">
        <v>1</v>
      </c>
      <c r="G589" s="82">
        <v>1.2</v>
      </c>
      <c r="H589" s="82"/>
    </row>
    <row r="590" spans="1:9" ht="30" x14ac:dyDescent="0.25">
      <c r="A590" s="80">
        <v>578</v>
      </c>
      <c r="B590" s="389" t="s">
        <v>8180</v>
      </c>
      <c r="C590" s="319" t="s">
        <v>8181</v>
      </c>
      <c r="D590" s="316">
        <v>12.298</v>
      </c>
      <c r="E590" s="378">
        <v>3.2218304286471794E-2</v>
      </c>
      <c r="F590" s="315">
        <v>1</v>
      </c>
      <c r="G590" s="82">
        <v>1.2</v>
      </c>
      <c r="H590" s="82"/>
    </row>
    <row r="591" spans="1:9" ht="30" x14ac:dyDescent="0.25">
      <c r="A591" s="80">
        <v>579</v>
      </c>
      <c r="B591" s="389" t="s">
        <v>3667</v>
      </c>
      <c r="C591" s="319" t="s">
        <v>2801</v>
      </c>
      <c r="D591" s="316">
        <v>10.34</v>
      </c>
      <c r="E591" s="378">
        <v>2.5999999999999999E-3</v>
      </c>
      <c r="F591" s="315">
        <v>1</v>
      </c>
      <c r="G591" s="82">
        <v>1.2</v>
      </c>
      <c r="H591" s="82"/>
      <c r="I591" s="368" t="s">
        <v>3254</v>
      </c>
    </row>
    <row r="592" spans="1:9" ht="30" x14ac:dyDescent="0.25">
      <c r="A592" s="80">
        <v>580</v>
      </c>
      <c r="B592" s="389" t="s">
        <v>3668</v>
      </c>
      <c r="C592" s="319" t="s">
        <v>3669</v>
      </c>
      <c r="D592" s="316">
        <v>8.2560000000000002</v>
      </c>
      <c r="E592" s="378">
        <v>4.7934344410633913E-2</v>
      </c>
      <c r="F592" s="315">
        <v>1</v>
      </c>
      <c r="G592" s="82">
        <v>1.2</v>
      </c>
      <c r="H592" s="82"/>
    </row>
    <row r="593" spans="1:9" ht="30" x14ac:dyDescent="0.25">
      <c r="A593" s="80">
        <v>581</v>
      </c>
      <c r="B593" s="389" t="s">
        <v>3670</v>
      </c>
      <c r="C593" s="319" t="s">
        <v>6876</v>
      </c>
      <c r="D593" s="316">
        <v>9.8279999999999994</v>
      </c>
      <c r="E593" s="378">
        <v>4.0293532165106401E-2</v>
      </c>
      <c r="F593" s="315">
        <v>1</v>
      </c>
      <c r="G593" s="82">
        <v>1.2</v>
      </c>
      <c r="H593" s="82"/>
    </row>
    <row r="594" spans="1:9" ht="30" x14ac:dyDescent="0.25">
      <c r="A594" s="80">
        <v>582</v>
      </c>
      <c r="B594" s="389" t="s">
        <v>8182</v>
      </c>
      <c r="C594" s="319" t="s">
        <v>6878</v>
      </c>
      <c r="D594" s="316">
        <v>10.513</v>
      </c>
      <c r="E594" s="378">
        <v>3.7673091372880912E-2</v>
      </c>
      <c r="F594" s="315">
        <v>1</v>
      </c>
      <c r="G594" s="82">
        <v>1.2</v>
      </c>
      <c r="H594" s="82"/>
    </row>
    <row r="595" spans="1:9" ht="30" x14ac:dyDescent="0.25">
      <c r="A595" s="80">
        <v>583</v>
      </c>
      <c r="B595" s="389" t="s">
        <v>8183</v>
      </c>
      <c r="C595" s="319" t="s">
        <v>8184</v>
      </c>
      <c r="D595" s="316">
        <v>12.298</v>
      </c>
      <c r="E595" s="378">
        <v>3.2218304286471794E-2</v>
      </c>
      <c r="F595" s="315">
        <v>1</v>
      </c>
      <c r="G595" s="82">
        <v>1.2</v>
      </c>
      <c r="H595" s="82"/>
    </row>
    <row r="596" spans="1:9" ht="30" x14ac:dyDescent="0.25">
      <c r="A596" s="80">
        <v>584</v>
      </c>
      <c r="B596" s="389" t="s">
        <v>8185</v>
      </c>
      <c r="C596" s="319" t="s">
        <v>8186</v>
      </c>
      <c r="D596" s="316">
        <v>16.276</v>
      </c>
      <c r="E596" s="378">
        <v>2.435993718198599E-2</v>
      </c>
      <c r="F596" s="315">
        <v>1</v>
      </c>
      <c r="G596" s="82">
        <v>1.2</v>
      </c>
      <c r="H596" s="82"/>
    </row>
    <row r="597" spans="1:9" ht="30" x14ac:dyDescent="0.25">
      <c r="A597" s="80">
        <v>585</v>
      </c>
      <c r="B597" s="389" t="s">
        <v>3671</v>
      </c>
      <c r="C597" s="319" t="s">
        <v>2805</v>
      </c>
      <c r="D597" s="316">
        <v>14.42</v>
      </c>
      <c r="E597" s="378">
        <v>3.7499999999999999E-2</v>
      </c>
      <c r="F597" s="315">
        <v>1</v>
      </c>
      <c r="G597" s="82">
        <v>1.2</v>
      </c>
      <c r="H597" s="82"/>
      <c r="I597" s="368" t="s">
        <v>3254</v>
      </c>
    </row>
    <row r="598" spans="1:9" ht="30" x14ac:dyDescent="0.25">
      <c r="A598" s="80">
        <v>586</v>
      </c>
      <c r="B598" s="389" t="s">
        <v>3672</v>
      </c>
      <c r="C598" s="319" t="s">
        <v>6879</v>
      </c>
      <c r="D598" s="316">
        <v>13.926</v>
      </c>
      <c r="E598" s="378">
        <v>2.8461177867797678E-2</v>
      </c>
      <c r="F598" s="315">
        <v>1</v>
      </c>
      <c r="G598" s="82">
        <v>1.2</v>
      </c>
      <c r="H598" s="82"/>
    </row>
    <row r="599" spans="1:9" ht="30" x14ac:dyDescent="0.25">
      <c r="A599" s="80">
        <v>587</v>
      </c>
      <c r="B599" s="389" t="s">
        <v>3673</v>
      </c>
      <c r="C599" s="319" t="s">
        <v>8187</v>
      </c>
      <c r="D599" s="316">
        <v>16.276</v>
      </c>
      <c r="E599" s="378">
        <v>2.435993718198599E-2</v>
      </c>
      <c r="F599" s="315">
        <v>1</v>
      </c>
      <c r="G599" s="82">
        <v>1.2</v>
      </c>
      <c r="H599" s="82"/>
    </row>
    <row r="600" spans="1:9" ht="30" x14ac:dyDescent="0.25">
      <c r="A600" s="80">
        <v>588</v>
      </c>
      <c r="B600" s="389" t="s">
        <v>8188</v>
      </c>
      <c r="C600" s="319" t="s">
        <v>2808</v>
      </c>
      <c r="D600" s="316">
        <v>20.207000000000001</v>
      </c>
      <c r="E600" s="378">
        <v>1.9628170905801181E-2</v>
      </c>
      <c r="F600" s="315">
        <v>1</v>
      </c>
      <c r="G600" s="82">
        <v>1.2</v>
      </c>
      <c r="H600" s="82"/>
    </row>
    <row r="601" spans="1:9" ht="30" x14ac:dyDescent="0.25">
      <c r="A601" s="80">
        <v>589</v>
      </c>
      <c r="B601" s="389" t="s">
        <v>8189</v>
      </c>
      <c r="C601" s="319" t="s">
        <v>8190</v>
      </c>
      <c r="D601" s="316">
        <v>20.253</v>
      </c>
      <c r="E601" s="378">
        <v>1.9583359627657185E-2</v>
      </c>
      <c r="F601" s="315">
        <v>1</v>
      </c>
      <c r="G601" s="82">
        <v>1.2</v>
      </c>
      <c r="H601" s="82"/>
    </row>
    <row r="602" spans="1:9" ht="30" x14ac:dyDescent="0.25">
      <c r="A602" s="80">
        <v>590</v>
      </c>
      <c r="B602" s="389" t="s">
        <v>3674</v>
      </c>
      <c r="C602" s="319" t="s">
        <v>2810</v>
      </c>
      <c r="D602" s="316">
        <v>31.89</v>
      </c>
      <c r="E602" s="378">
        <v>8.0000000000000004E-4</v>
      </c>
      <c r="F602" s="315">
        <v>1</v>
      </c>
      <c r="G602" s="82">
        <v>1.2</v>
      </c>
      <c r="H602" s="82"/>
      <c r="I602" s="368" t="s">
        <v>3254</v>
      </c>
    </row>
    <row r="603" spans="1:9" ht="30" x14ac:dyDescent="0.25">
      <c r="A603" s="80">
        <v>591</v>
      </c>
      <c r="B603" s="389" t="s">
        <v>3675</v>
      </c>
      <c r="C603" s="319" t="s">
        <v>8191</v>
      </c>
      <c r="D603" s="316">
        <v>24.231000000000002</v>
      </c>
      <c r="E603" s="378">
        <v>1.6372905773365913E-2</v>
      </c>
      <c r="F603" s="315">
        <v>1</v>
      </c>
      <c r="G603" s="82">
        <v>1.2</v>
      </c>
      <c r="H603" s="82"/>
    </row>
    <row r="604" spans="1:9" ht="30" x14ac:dyDescent="0.25">
      <c r="A604" s="80">
        <v>592</v>
      </c>
      <c r="B604" s="389" t="s">
        <v>3677</v>
      </c>
      <c r="C604" s="319" t="s">
        <v>6883</v>
      </c>
      <c r="D604" s="316">
        <v>27.486000000000001</v>
      </c>
      <c r="E604" s="378">
        <v>1.4436022029237628E-2</v>
      </c>
      <c r="F604" s="315">
        <v>1</v>
      </c>
      <c r="G604" s="82">
        <v>1.2</v>
      </c>
      <c r="H604" s="82"/>
    </row>
    <row r="605" spans="1:9" ht="30" x14ac:dyDescent="0.25">
      <c r="A605" s="80">
        <v>593</v>
      </c>
      <c r="B605" s="389" t="s">
        <v>3679</v>
      </c>
      <c r="C605" s="319" t="s">
        <v>8192</v>
      </c>
      <c r="D605" s="316">
        <v>28.207999999999998</v>
      </c>
      <c r="E605" s="378">
        <v>1.4066821340075333E-2</v>
      </c>
      <c r="F605" s="315">
        <v>1</v>
      </c>
      <c r="G605" s="82">
        <v>1.2</v>
      </c>
      <c r="H605" s="82"/>
    </row>
    <row r="606" spans="1:9" ht="30" x14ac:dyDescent="0.25">
      <c r="A606" s="80">
        <v>594</v>
      </c>
      <c r="B606" s="389" t="s">
        <v>8193</v>
      </c>
      <c r="C606" s="319" t="s">
        <v>3676</v>
      </c>
      <c r="D606" s="316">
        <v>33.508000000000003</v>
      </c>
      <c r="E606" s="378">
        <v>1.1844032293891074E-2</v>
      </c>
      <c r="F606" s="315">
        <v>1</v>
      </c>
      <c r="G606" s="82">
        <v>1.2</v>
      </c>
      <c r="H606" s="82"/>
    </row>
    <row r="607" spans="1:9" ht="30" x14ac:dyDescent="0.25">
      <c r="A607" s="80">
        <v>595</v>
      </c>
      <c r="B607" s="389" t="s">
        <v>8194</v>
      </c>
      <c r="C607" s="319" t="s">
        <v>3678</v>
      </c>
      <c r="D607" s="316">
        <v>34.479999999999997</v>
      </c>
      <c r="E607" s="378">
        <v>1.1510393094175914E-2</v>
      </c>
      <c r="F607" s="315">
        <v>1</v>
      </c>
      <c r="G607" s="82">
        <v>1.2</v>
      </c>
      <c r="H607" s="82"/>
    </row>
    <row r="608" spans="1:9" ht="30" x14ac:dyDescent="0.25">
      <c r="A608" s="80">
        <v>596</v>
      </c>
      <c r="B608" s="389" t="s">
        <v>8195</v>
      </c>
      <c r="C608" s="319" t="s">
        <v>3680</v>
      </c>
      <c r="D608" s="316">
        <v>40.046999999999997</v>
      </c>
      <c r="E608" s="378">
        <v>9.9113563510842811E-3</v>
      </c>
      <c r="F608" s="315">
        <v>1</v>
      </c>
      <c r="G608" s="82">
        <v>1.2</v>
      </c>
      <c r="H608" s="82"/>
    </row>
    <row r="609" spans="1:9" ht="30" x14ac:dyDescent="0.25">
      <c r="A609" s="80">
        <v>597</v>
      </c>
      <c r="B609" s="389" t="s">
        <v>3681</v>
      </c>
      <c r="C609" s="319" t="s">
        <v>2814</v>
      </c>
      <c r="D609" s="316">
        <v>60.55</v>
      </c>
      <c r="E609" s="378">
        <v>4.0000000000000002E-4</v>
      </c>
      <c r="F609" s="315">
        <v>1</v>
      </c>
      <c r="G609" s="82">
        <v>1.2</v>
      </c>
      <c r="H609" s="82"/>
      <c r="I609" s="368" t="s">
        <v>3254</v>
      </c>
    </row>
    <row r="610" spans="1:9" ht="30" x14ac:dyDescent="0.25">
      <c r="A610" s="80">
        <v>598</v>
      </c>
      <c r="B610" s="389" t="s">
        <v>3682</v>
      </c>
      <c r="C610" s="319" t="s">
        <v>8196</v>
      </c>
      <c r="D610" s="316">
        <v>41.045000000000002</v>
      </c>
      <c r="E610" s="378">
        <v>9.6705494410805094E-3</v>
      </c>
      <c r="F610" s="315">
        <v>1</v>
      </c>
      <c r="G610" s="82">
        <v>1.2</v>
      </c>
      <c r="H610" s="82"/>
    </row>
    <row r="611" spans="1:9" ht="30" x14ac:dyDescent="0.25">
      <c r="A611" s="80">
        <v>599</v>
      </c>
      <c r="B611" s="389" t="s">
        <v>3683</v>
      </c>
      <c r="C611" s="319" t="s">
        <v>6889</v>
      </c>
      <c r="D611" s="316">
        <v>54.604999999999997</v>
      </c>
      <c r="E611" s="378">
        <v>7.2704894878235947E-3</v>
      </c>
      <c r="F611" s="315">
        <v>1</v>
      </c>
      <c r="G611" s="82">
        <v>1.2</v>
      </c>
      <c r="H611" s="82"/>
    </row>
    <row r="612" spans="1:9" ht="30" x14ac:dyDescent="0.25">
      <c r="A612" s="80">
        <v>600</v>
      </c>
      <c r="B612" s="389" t="s">
        <v>3684</v>
      </c>
      <c r="C612" s="319" t="s">
        <v>2816</v>
      </c>
      <c r="D612" s="316">
        <v>66.649000000000001</v>
      </c>
      <c r="E612" s="378">
        <v>5.957295346177725E-3</v>
      </c>
      <c r="F612" s="315">
        <v>1</v>
      </c>
      <c r="G612" s="82">
        <v>1.2</v>
      </c>
      <c r="H612" s="82"/>
    </row>
    <row r="613" spans="1:9" ht="30" x14ac:dyDescent="0.25">
      <c r="A613" s="80">
        <v>601</v>
      </c>
      <c r="B613" s="389" t="s">
        <v>8197</v>
      </c>
      <c r="C613" s="319" t="s">
        <v>2818</v>
      </c>
      <c r="D613" s="316">
        <v>68.593000000000004</v>
      </c>
      <c r="E613" s="378">
        <v>5.7885105630934549E-3</v>
      </c>
      <c r="F613" s="315">
        <v>1</v>
      </c>
      <c r="G613" s="82">
        <v>1.2</v>
      </c>
      <c r="H613" s="82"/>
    </row>
    <row r="614" spans="1:9" ht="30" x14ac:dyDescent="0.25">
      <c r="A614" s="80">
        <v>602</v>
      </c>
      <c r="B614" s="389" t="s">
        <v>8198</v>
      </c>
      <c r="C614" s="319" t="s">
        <v>2820</v>
      </c>
      <c r="D614" s="316">
        <v>79.727999999999994</v>
      </c>
      <c r="E614" s="378">
        <v>4.9803592330999735E-3</v>
      </c>
      <c r="F614" s="315">
        <v>1</v>
      </c>
      <c r="G614" s="82">
        <v>1.2</v>
      </c>
      <c r="H614" s="82"/>
    </row>
    <row r="615" spans="1:9" ht="30" x14ac:dyDescent="0.25">
      <c r="A615" s="80">
        <v>603</v>
      </c>
      <c r="B615" s="389" t="s">
        <v>3685</v>
      </c>
      <c r="C615" s="319" t="s">
        <v>2822</v>
      </c>
      <c r="D615" s="316">
        <v>132.97</v>
      </c>
      <c r="E615" s="378">
        <v>2.0000000000000001E-4</v>
      </c>
      <c r="F615" s="315">
        <v>1</v>
      </c>
      <c r="G615" s="82">
        <v>1.2</v>
      </c>
      <c r="H615" s="82"/>
      <c r="I615" s="368" t="s">
        <v>3254</v>
      </c>
    </row>
    <row r="616" spans="1:9" ht="30" x14ac:dyDescent="0.25">
      <c r="A616" s="80">
        <v>604</v>
      </c>
      <c r="B616" s="389" t="s">
        <v>3686</v>
      </c>
      <c r="C616" s="319" t="s">
        <v>2824</v>
      </c>
      <c r="D616" s="316">
        <v>132.93100000000001</v>
      </c>
      <c r="E616" s="378">
        <v>2.987546521583622E-3</v>
      </c>
      <c r="F616" s="315">
        <v>1</v>
      </c>
      <c r="G616" s="82">
        <v>1.2</v>
      </c>
      <c r="H616" s="82"/>
    </row>
    <row r="617" spans="1:9" ht="30" x14ac:dyDescent="0.25">
      <c r="A617" s="80">
        <v>605</v>
      </c>
      <c r="B617" s="389" t="s">
        <v>3687</v>
      </c>
      <c r="C617" s="319" t="s">
        <v>2826</v>
      </c>
      <c r="D617" s="316">
        <v>136.82</v>
      </c>
      <c r="E617" s="378">
        <v>2.9026563099021768E-3</v>
      </c>
      <c r="F617" s="315">
        <v>1</v>
      </c>
      <c r="G617" s="82">
        <v>1.2</v>
      </c>
      <c r="H617" s="82"/>
    </row>
    <row r="618" spans="1:9" ht="30" x14ac:dyDescent="0.25">
      <c r="A618" s="80">
        <v>606</v>
      </c>
      <c r="B618" s="389" t="s">
        <v>3688</v>
      </c>
      <c r="C618" s="319" t="s">
        <v>3689</v>
      </c>
      <c r="D618" s="316">
        <v>5.07</v>
      </c>
      <c r="E618" s="378"/>
      <c r="F618" s="315">
        <v>1</v>
      </c>
      <c r="G618" s="82">
        <v>1.2</v>
      </c>
      <c r="H618" s="82"/>
    </row>
    <row r="619" spans="1:9" x14ac:dyDescent="0.25">
      <c r="A619" s="80">
        <v>607</v>
      </c>
      <c r="B619" s="390" t="s">
        <v>3690</v>
      </c>
      <c r="C619" s="81" t="s">
        <v>3691</v>
      </c>
      <c r="D619" s="316">
        <v>1.98</v>
      </c>
      <c r="E619" s="378"/>
      <c r="F619" s="315">
        <v>1</v>
      </c>
      <c r="G619" s="82">
        <v>1.2</v>
      </c>
      <c r="H619" s="82"/>
      <c r="I619" s="368" t="s">
        <v>3254</v>
      </c>
    </row>
    <row r="620" spans="1:9" ht="30" x14ac:dyDescent="0.25">
      <c r="A620" s="80">
        <v>608</v>
      </c>
      <c r="B620" s="391" t="s">
        <v>8199</v>
      </c>
      <c r="C620" s="392" t="s">
        <v>8200</v>
      </c>
      <c r="D620" s="393">
        <v>1.409</v>
      </c>
      <c r="E620" s="378"/>
      <c r="F620" s="315">
        <v>1</v>
      </c>
      <c r="G620" s="82">
        <v>1.2</v>
      </c>
      <c r="H620" s="82" t="s">
        <v>8201</v>
      </c>
    </row>
    <row r="621" spans="1:9" ht="45" x14ac:dyDescent="0.25">
      <c r="A621" s="80">
        <v>609</v>
      </c>
      <c r="B621" s="391" t="s">
        <v>8202</v>
      </c>
      <c r="C621" s="392" t="s">
        <v>8203</v>
      </c>
      <c r="D621" s="393">
        <v>1.766</v>
      </c>
      <c r="E621" s="378"/>
      <c r="F621" s="315">
        <v>1</v>
      </c>
      <c r="G621" s="82">
        <v>1.2</v>
      </c>
      <c r="H621" s="82" t="s">
        <v>8201</v>
      </c>
    </row>
    <row r="622" spans="1:9" ht="30" x14ac:dyDescent="0.25">
      <c r="A622" s="80">
        <v>610</v>
      </c>
      <c r="B622" s="391" t="s">
        <v>8204</v>
      </c>
      <c r="C622" s="392" t="s">
        <v>8205</v>
      </c>
      <c r="D622" s="393">
        <v>2.1549999999999998</v>
      </c>
      <c r="E622" s="378"/>
      <c r="F622" s="315">
        <v>1</v>
      </c>
      <c r="G622" s="82">
        <v>1.2</v>
      </c>
      <c r="H622" s="82" t="s">
        <v>8201</v>
      </c>
    </row>
    <row r="623" spans="1:9" x14ac:dyDescent="0.25">
      <c r="A623" s="80">
        <v>611</v>
      </c>
      <c r="B623" s="390" t="s">
        <v>3692</v>
      </c>
      <c r="C623" s="81" t="s">
        <v>2828</v>
      </c>
      <c r="D623" s="316">
        <v>2.31</v>
      </c>
      <c r="E623" s="378"/>
      <c r="F623" s="315">
        <v>1</v>
      </c>
      <c r="G623" s="82">
        <v>1.2</v>
      </c>
      <c r="H623" s="82"/>
      <c r="I623" s="368" t="s">
        <v>3254</v>
      </c>
    </row>
    <row r="624" spans="1:9" ht="45" x14ac:dyDescent="0.25">
      <c r="A624" s="80">
        <v>612</v>
      </c>
      <c r="B624" s="390" t="s">
        <v>8206</v>
      </c>
      <c r="C624" s="81" t="s">
        <v>8207</v>
      </c>
      <c r="D624" s="393">
        <v>1.6479999999999999</v>
      </c>
      <c r="E624" s="378"/>
      <c r="F624" s="315">
        <v>1</v>
      </c>
      <c r="G624" s="82">
        <v>1.2</v>
      </c>
      <c r="H624" s="82" t="s">
        <v>8201</v>
      </c>
      <c r="I624" s="394"/>
    </row>
    <row r="625" spans="1:9" ht="45" x14ac:dyDescent="0.25">
      <c r="A625" s="80">
        <v>613</v>
      </c>
      <c r="B625" s="390" t="s">
        <v>8208</v>
      </c>
      <c r="C625" s="392" t="s">
        <v>8209</v>
      </c>
      <c r="D625" s="393">
        <v>2.468</v>
      </c>
      <c r="E625" s="378"/>
      <c r="F625" s="315">
        <v>1</v>
      </c>
      <c r="G625" s="82">
        <v>1.2</v>
      </c>
      <c r="H625" s="82" t="s">
        <v>8201</v>
      </c>
      <c r="I625" s="394"/>
    </row>
    <row r="626" spans="1:9" ht="45" x14ac:dyDescent="0.25">
      <c r="A626" s="80">
        <v>614</v>
      </c>
      <c r="B626" s="390" t="s">
        <v>8210</v>
      </c>
      <c r="C626" s="392" t="s">
        <v>8211</v>
      </c>
      <c r="D626" s="393">
        <v>2.8570000000000002</v>
      </c>
      <c r="E626" s="378"/>
      <c r="F626" s="315">
        <v>1</v>
      </c>
      <c r="G626" s="82">
        <v>1.2</v>
      </c>
      <c r="H626" s="82" t="s">
        <v>8201</v>
      </c>
      <c r="I626" s="394"/>
    </row>
    <row r="627" spans="1:9" ht="30" x14ac:dyDescent="0.25">
      <c r="A627" s="80">
        <v>615</v>
      </c>
      <c r="B627" s="390" t="s">
        <v>3693</v>
      </c>
      <c r="C627" s="81" t="s">
        <v>3694</v>
      </c>
      <c r="D627" s="80">
        <v>1.52</v>
      </c>
      <c r="E627" s="378"/>
      <c r="F627" s="315">
        <v>1</v>
      </c>
      <c r="G627" s="82">
        <v>1.2</v>
      </c>
      <c r="H627" s="82"/>
      <c r="I627" s="368" t="s">
        <v>3254</v>
      </c>
    </row>
    <row r="628" spans="1:9" ht="30" x14ac:dyDescent="0.25">
      <c r="A628" s="80">
        <v>616</v>
      </c>
      <c r="B628" s="390" t="s">
        <v>8212</v>
      </c>
      <c r="C628" s="81" t="s">
        <v>8213</v>
      </c>
      <c r="D628" s="393">
        <v>1.0880000000000001</v>
      </c>
      <c r="E628" s="378"/>
      <c r="F628" s="315">
        <v>1</v>
      </c>
      <c r="G628" s="82">
        <v>1.2</v>
      </c>
      <c r="H628" s="82" t="s">
        <v>8201</v>
      </c>
      <c r="I628" s="394"/>
    </row>
    <row r="629" spans="1:9" ht="60" x14ac:dyDescent="0.25">
      <c r="A629" s="80">
        <v>617</v>
      </c>
      <c r="B629" s="390" t="s">
        <v>8214</v>
      </c>
      <c r="C629" s="392" t="s">
        <v>8215</v>
      </c>
      <c r="D629" s="393">
        <v>1.355</v>
      </c>
      <c r="E629" s="378"/>
      <c r="F629" s="315">
        <v>1</v>
      </c>
      <c r="G629" s="82">
        <v>1.2</v>
      </c>
      <c r="H629" s="82" t="s">
        <v>8201</v>
      </c>
      <c r="I629" s="394"/>
    </row>
    <row r="630" spans="1:9" ht="60" x14ac:dyDescent="0.25">
      <c r="A630" s="80">
        <v>618</v>
      </c>
      <c r="B630" s="390" t="s">
        <v>8216</v>
      </c>
      <c r="C630" s="392" t="s">
        <v>8217</v>
      </c>
      <c r="D630" s="393">
        <v>1.5960000000000001</v>
      </c>
      <c r="E630" s="378"/>
      <c r="F630" s="315">
        <v>1</v>
      </c>
      <c r="G630" s="82">
        <v>1.2</v>
      </c>
      <c r="H630" s="82" t="s">
        <v>8201</v>
      </c>
      <c r="I630" s="394"/>
    </row>
    <row r="631" spans="1:9" ht="30" x14ac:dyDescent="0.25">
      <c r="A631" s="80">
        <v>619</v>
      </c>
      <c r="B631" s="390" t="s">
        <v>3695</v>
      </c>
      <c r="C631" s="81" t="s">
        <v>2855</v>
      </c>
      <c r="D631" s="80">
        <v>1.82</v>
      </c>
      <c r="E631" s="378"/>
      <c r="F631" s="315">
        <v>1</v>
      </c>
      <c r="G631" s="82">
        <v>1.2</v>
      </c>
      <c r="H631" s="82"/>
      <c r="I631" s="368" t="s">
        <v>3254</v>
      </c>
    </row>
    <row r="632" spans="1:9" ht="30" x14ac:dyDescent="0.25">
      <c r="A632" s="80">
        <v>620</v>
      </c>
      <c r="B632" s="390" t="s">
        <v>8218</v>
      </c>
      <c r="C632" s="81" t="s">
        <v>8219</v>
      </c>
      <c r="D632" s="316">
        <v>1.302</v>
      </c>
      <c r="E632" s="378"/>
      <c r="F632" s="315">
        <v>1</v>
      </c>
      <c r="G632" s="82">
        <v>1.2</v>
      </c>
      <c r="H632" s="82" t="s">
        <v>8201</v>
      </c>
      <c r="I632" s="394"/>
    </row>
    <row r="633" spans="1:9" ht="60" x14ac:dyDescent="0.25">
      <c r="A633" s="80">
        <v>621</v>
      </c>
      <c r="B633" s="390" t="s">
        <v>8220</v>
      </c>
      <c r="C633" s="392" t="s">
        <v>8221</v>
      </c>
      <c r="D633" s="393">
        <v>1.8560000000000001</v>
      </c>
      <c r="E633" s="378"/>
      <c r="F633" s="315">
        <v>1</v>
      </c>
      <c r="G633" s="82">
        <v>1.2</v>
      </c>
      <c r="H633" s="82" t="s">
        <v>8222</v>
      </c>
      <c r="I633" s="394"/>
    </row>
    <row r="634" spans="1:9" ht="75" x14ac:dyDescent="0.25">
      <c r="A634" s="80">
        <v>622</v>
      </c>
      <c r="B634" s="390" t="s">
        <v>8223</v>
      </c>
      <c r="C634" s="392" t="s">
        <v>8224</v>
      </c>
      <c r="D634" s="393">
        <v>2.44</v>
      </c>
      <c r="E634" s="378"/>
      <c r="F634" s="315">
        <v>1</v>
      </c>
      <c r="G634" s="82">
        <v>1.2</v>
      </c>
      <c r="H634" s="82" t="s">
        <v>8222</v>
      </c>
      <c r="I634" s="394"/>
    </row>
    <row r="635" spans="1:9" x14ac:dyDescent="0.25">
      <c r="A635" s="80">
        <v>623</v>
      </c>
      <c r="B635" s="390" t="s">
        <v>3696</v>
      </c>
      <c r="C635" s="81" t="s">
        <v>3697</v>
      </c>
      <c r="D635" s="80">
        <v>1.39</v>
      </c>
      <c r="E635" s="378"/>
      <c r="F635" s="315">
        <v>1</v>
      </c>
      <c r="G635" s="82">
        <v>1.2</v>
      </c>
      <c r="H635" s="82"/>
      <c r="I635" s="368" t="s">
        <v>3254</v>
      </c>
    </row>
    <row r="636" spans="1:9" x14ac:dyDescent="0.25">
      <c r="A636" s="80">
        <v>624</v>
      </c>
      <c r="B636" s="390" t="s">
        <v>8225</v>
      </c>
      <c r="C636" s="81" t="s">
        <v>8226</v>
      </c>
      <c r="D636" s="316">
        <v>1.2390000000000001</v>
      </c>
      <c r="E636" s="378"/>
      <c r="F636" s="315">
        <v>1</v>
      </c>
      <c r="G636" s="82">
        <v>1.2</v>
      </c>
      <c r="H636" s="82" t="s">
        <v>8201</v>
      </c>
      <c r="I636" s="394"/>
    </row>
    <row r="637" spans="1:9" x14ac:dyDescent="0.25">
      <c r="A637" s="80">
        <v>625</v>
      </c>
      <c r="B637" s="390" t="s">
        <v>8227</v>
      </c>
      <c r="C637" s="392" t="s">
        <v>8228</v>
      </c>
      <c r="D637" s="393">
        <v>1.53</v>
      </c>
      <c r="E637" s="378"/>
      <c r="F637" s="315">
        <v>1</v>
      </c>
      <c r="G637" s="82">
        <v>1.2</v>
      </c>
      <c r="H637" s="82" t="s">
        <v>2853</v>
      </c>
      <c r="I637" s="394"/>
    </row>
    <row r="638" spans="1:9" x14ac:dyDescent="0.25">
      <c r="A638" s="80">
        <v>626</v>
      </c>
      <c r="B638" s="390" t="s">
        <v>3698</v>
      </c>
      <c r="C638" s="81" t="s">
        <v>2880</v>
      </c>
      <c r="D638" s="80">
        <v>1.67</v>
      </c>
      <c r="E638" s="378"/>
      <c r="F638" s="315">
        <v>1</v>
      </c>
      <c r="G638" s="82">
        <v>1.2</v>
      </c>
      <c r="H638" s="82"/>
      <c r="I638" s="368" t="s">
        <v>3254</v>
      </c>
    </row>
    <row r="639" spans="1:9" x14ac:dyDescent="0.25">
      <c r="A639" s="80">
        <v>627</v>
      </c>
      <c r="B639" s="390" t="s">
        <v>8229</v>
      </c>
      <c r="C639" s="81" t="s">
        <v>8230</v>
      </c>
      <c r="D639" s="316">
        <v>1.1950000000000001</v>
      </c>
      <c r="E639" s="378"/>
      <c r="F639" s="315">
        <v>1</v>
      </c>
      <c r="G639" s="82">
        <v>1.2</v>
      </c>
      <c r="H639" s="82" t="s">
        <v>8201</v>
      </c>
      <c r="I639" s="394"/>
    </row>
    <row r="640" spans="1:9" ht="30" x14ac:dyDescent="0.25">
      <c r="A640" s="80">
        <v>628</v>
      </c>
      <c r="B640" s="390" t="s">
        <v>8231</v>
      </c>
      <c r="C640" s="392" t="s">
        <v>8232</v>
      </c>
      <c r="D640" s="395">
        <v>1.806</v>
      </c>
      <c r="E640" s="378"/>
      <c r="F640" s="315">
        <v>1</v>
      </c>
      <c r="G640" s="82">
        <v>1.2</v>
      </c>
      <c r="H640" s="82" t="s">
        <v>8201</v>
      </c>
      <c r="I640" s="394"/>
    </row>
    <row r="641" spans="1:9" x14ac:dyDescent="0.25">
      <c r="A641" s="80">
        <v>629</v>
      </c>
      <c r="B641" s="390" t="s">
        <v>3699</v>
      </c>
      <c r="C641" s="81" t="s">
        <v>3700</v>
      </c>
      <c r="D641" s="80">
        <v>0.85</v>
      </c>
      <c r="E641" s="378"/>
      <c r="F641" s="315">
        <v>1</v>
      </c>
      <c r="G641" s="82">
        <v>1.2</v>
      </c>
      <c r="H641" s="82"/>
      <c r="I641" s="368" t="s">
        <v>3254</v>
      </c>
    </row>
    <row r="642" spans="1:9" ht="30" x14ac:dyDescent="0.25">
      <c r="A642" s="80">
        <v>630</v>
      </c>
      <c r="B642" s="390" t="s">
        <v>8233</v>
      </c>
      <c r="C642" s="81" t="s">
        <v>8234</v>
      </c>
      <c r="D642" s="395">
        <v>0.75800000000000001</v>
      </c>
      <c r="E642" s="378"/>
      <c r="F642" s="315">
        <v>1</v>
      </c>
      <c r="G642" s="82">
        <v>1.2</v>
      </c>
      <c r="H642" s="82" t="s">
        <v>8201</v>
      </c>
      <c r="I642" s="394"/>
    </row>
    <row r="643" spans="1:9" ht="30" x14ac:dyDescent="0.25">
      <c r="A643" s="80">
        <v>631</v>
      </c>
      <c r="B643" s="390" t="s">
        <v>8235</v>
      </c>
      <c r="C643" s="392" t="s">
        <v>8236</v>
      </c>
      <c r="D643" s="395">
        <v>1.4470000000000001</v>
      </c>
      <c r="E643" s="378"/>
      <c r="F643" s="315">
        <v>1</v>
      </c>
      <c r="G643" s="82">
        <v>1.2</v>
      </c>
      <c r="H643" s="82" t="s">
        <v>2853</v>
      </c>
      <c r="I643" s="394"/>
    </row>
    <row r="644" spans="1:9" x14ac:dyDescent="0.25">
      <c r="A644" s="80">
        <v>632</v>
      </c>
      <c r="B644" s="390" t="s">
        <v>3701</v>
      </c>
      <c r="C644" s="81" t="s">
        <v>2886</v>
      </c>
      <c r="D644" s="80">
        <v>1.0900000000000001</v>
      </c>
      <c r="E644" s="378"/>
      <c r="F644" s="315">
        <v>1</v>
      </c>
      <c r="G644" s="82">
        <v>1.2</v>
      </c>
      <c r="H644" s="82"/>
      <c r="I644" s="368" t="s">
        <v>3254</v>
      </c>
    </row>
    <row r="645" spans="1:9" ht="30" x14ac:dyDescent="0.25">
      <c r="A645" s="80">
        <v>633</v>
      </c>
      <c r="B645" s="390" t="s">
        <v>8237</v>
      </c>
      <c r="C645" s="81" t="s">
        <v>8238</v>
      </c>
      <c r="D645" s="316">
        <v>0.77600000000000002</v>
      </c>
      <c r="E645" s="378"/>
      <c r="F645" s="315">
        <v>1</v>
      </c>
      <c r="G645" s="82">
        <v>1.2</v>
      </c>
      <c r="H645" s="82" t="s">
        <v>8201</v>
      </c>
      <c r="I645" s="394"/>
    </row>
    <row r="646" spans="1:9" ht="45" x14ac:dyDescent="0.25">
      <c r="A646" s="80">
        <v>634</v>
      </c>
      <c r="B646" s="390" t="s">
        <v>8239</v>
      </c>
      <c r="C646" s="392" t="s">
        <v>8240</v>
      </c>
      <c r="D646" s="393">
        <v>1.405</v>
      </c>
      <c r="E646" s="378"/>
      <c r="F646" s="315">
        <v>1</v>
      </c>
      <c r="G646" s="82">
        <v>1.2</v>
      </c>
      <c r="H646" s="82" t="s">
        <v>8201</v>
      </c>
      <c r="I646" s="394"/>
    </row>
    <row r="647" spans="1:9" x14ac:dyDescent="0.25">
      <c r="A647" s="80">
        <v>635</v>
      </c>
      <c r="B647" s="390" t="s">
        <v>3702</v>
      </c>
      <c r="C647" s="81" t="s">
        <v>2892</v>
      </c>
      <c r="D647" s="80">
        <v>1.5</v>
      </c>
      <c r="E647" s="378"/>
      <c r="F647" s="315">
        <v>1</v>
      </c>
      <c r="G647" s="82">
        <v>1.2</v>
      </c>
      <c r="H647" s="82"/>
      <c r="I647" s="368" t="s">
        <v>3254</v>
      </c>
    </row>
    <row r="648" spans="1:9" ht="30" x14ac:dyDescent="0.25">
      <c r="A648" s="80">
        <v>636</v>
      </c>
      <c r="B648" s="390" t="s">
        <v>8241</v>
      </c>
      <c r="C648" s="81" t="s">
        <v>8242</v>
      </c>
      <c r="D648" s="315">
        <v>1.2370000000000001</v>
      </c>
      <c r="E648" s="378"/>
      <c r="F648" s="315">
        <v>1</v>
      </c>
      <c r="G648" s="82">
        <v>1.2</v>
      </c>
      <c r="H648" s="82" t="s">
        <v>8201</v>
      </c>
      <c r="I648" s="394"/>
    </row>
    <row r="649" spans="1:9" ht="30" x14ac:dyDescent="0.25">
      <c r="A649" s="80">
        <v>637</v>
      </c>
      <c r="B649" s="390" t="s">
        <v>8243</v>
      </c>
      <c r="C649" s="392" t="s">
        <v>8244</v>
      </c>
      <c r="D649" s="395">
        <v>2.3620000000000001</v>
      </c>
      <c r="E649" s="378"/>
      <c r="F649" s="315">
        <v>1</v>
      </c>
      <c r="G649" s="82">
        <v>1.2</v>
      </c>
      <c r="H649" s="82" t="s">
        <v>2853</v>
      </c>
      <c r="I649" s="394"/>
    </row>
    <row r="650" spans="1:9" ht="30" x14ac:dyDescent="0.25">
      <c r="A650" s="80">
        <v>638</v>
      </c>
      <c r="B650" s="390" t="s">
        <v>3703</v>
      </c>
      <c r="C650" s="81" t="s">
        <v>1031</v>
      </c>
      <c r="D650" s="80">
        <v>1.8</v>
      </c>
      <c r="E650" s="378"/>
      <c r="F650" s="315">
        <v>1</v>
      </c>
      <c r="G650" s="82">
        <v>1.2</v>
      </c>
      <c r="H650" s="746"/>
    </row>
    <row r="651" spans="1:9" x14ac:dyDescent="0.25">
      <c r="A651" s="80">
        <v>639</v>
      </c>
      <c r="B651" s="390" t="s">
        <v>3704</v>
      </c>
      <c r="C651" s="81" t="s">
        <v>1032</v>
      </c>
      <c r="D651" s="80">
        <v>2.75</v>
      </c>
      <c r="E651" s="378"/>
      <c r="F651" s="315">
        <v>1</v>
      </c>
      <c r="G651" s="82">
        <v>1.2</v>
      </c>
      <c r="H651" s="82"/>
      <c r="I651" s="368" t="s">
        <v>3254</v>
      </c>
    </row>
    <row r="652" spans="1:9" x14ac:dyDescent="0.25">
      <c r="A652" s="80">
        <v>640</v>
      </c>
      <c r="B652" s="390" t="s">
        <v>8245</v>
      </c>
      <c r="C652" s="81" t="s">
        <v>8246</v>
      </c>
      <c r="D652" s="316">
        <v>1.6479999999999999</v>
      </c>
      <c r="E652" s="378"/>
      <c r="F652" s="315">
        <v>1</v>
      </c>
      <c r="G652" s="82">
        <v>1.2</v>
      </c>
      <c r="H652" s="82" t="s">
        <v>8201</v>
      </c>
      <c r="I652" s="394"/>
    </row>
    <row r="653" spans="1:9" ht="45" x14ac:dyDescent="0.25">
      <c r="A653" s="80">
        <v>641</v>
      </c>
      <c r="B653" s="390" t="s">
        <v>8247</v>
      </c>
      <c r="C653" s="392" t="s">
        <v>8248</v>
      </c>
      <c r="D653" s="393">
        <v>1.962</v>
      </c>
      <c r="E653" s="378"/>
      <c r="F653" s="315">
        <v>1</v>
      </c>
      <c r="G653" s="82">
        <v>1.2</v>
      </c>
      <c r="H653" s="82" t="s">
        <v>8201</v>
      </c>
      <c r="I653" s="394"/>
    </row>
    <row r="654" spans="1:9" ht="45" x14ac:dyDescent="0.25">
      <c r="A654" s="80">
        <v>642</v>
      </c>
      <c r="B654" s="390" t="s">
        <v>8249</v>
      </c>
      <c r="C654" s="392" t="s">
        <v>8250</v>
      </c>
      <c r="D654" s="393">
        <v>2.452</v>
      </c>
      <c r="E654" s="378"/>
      <c r="F654" s="315">
        <v>1</v>
      </c>
      <c r="G654" s="82">
        <v>1.2</v>
      </c>
      <c r="H654" s="82" t="s">
        <v>8201</v>
      </c>
      <c r="I654" s="394"/>
    </row>
    <row r="655" spans="1:9" ht="30" x14ac:dyDescent="0.25">
      <c r="A655" s="80">
        <v>643</v>
      </c>
      <c r="B655" s="390" t="s">
        <v>8251</v>
      </c>
      <c r="C655" s="392" t="s">
        <v>8252</v>
      </c>
      <c r="D655" s="393">
        <v>3.02</v>
      </c>
      <c r="E655" s="378"/>
      <c r="F655" s="315">
        <v>1</v>
      </c>
      <c r="G655" s="82">
        <v>1.2</v>
      </c>
      <c r="H655" s="82" t="s">
        <v>8201</v>
      </c>
      <c r="I655" s="394"/>
    </row>
    <row r="656" spans="1:9" x14ac:dyDescent="0.25">
      <c r="A656" s="80">
        <v>644</v>
      </c>
      <c r="B656" s="390" t="s">
        <v>3705</v>
      </c>
      <c r="C656" s="81" t="s">
        <v>1034</v>
      </c>
      <c r="D656" s="80">
        <v>2.35</v>
      </c>
      <c r="E656" s="378"/>
      <c r="F656" s="315">
        <v>1</v>
      </c>
      <c r="G656" s="82">
        <v>1.2</v>
      </c>
      <c r="H656" s="82"/>
      <c r="I656" s="368" t="s">
        <v>3254</v>
      </c>
    </row>
    <row r="657" spans="1:13" ht="30" x14ac:dyDescent="0.25">
      <c r="A657" s="80">
        <v>645</v>
      </c>
      <c r="B657" s="390" t="s">
        <v>8253</v>
      </c>
      <c r="C657" s="81" t="s">
        <v>8254</v>
      </c>
      <c r="D657" s="316">
        <v>1.8169999999999999</v>
      </c>
      <c r="E657" s="378"/>
      <c r="F657" s="315">
        <v>1</v>
      </c>
      <c r="G657" s="82">
        <v>1.2</v>
      </c>
      <c r="H657" s="82" t="s">
        <v>8201</v>
      </c>
      <c r="I657" s="394"/>
    </row>
    <row r="658" spans="1:13" ht="30" x14ac:dyDescent="0.25">
      <c r="A658" s="80">
        <v>646</v>
      </c>
      <c r="B658" s="390" t="s">
        <v>8255</v>
      </c>
      <c r="C658" s="392" t="s">
        <v>8256</v>
      </c>
      <c r="D658" s="393">
        <v>2.66</v>
      </c>
      <c r="E658" s="378"/>
      <c r="F658" s="315">
        <v>1</v>
      </c>
      <c r="G658" s="82">
        <v>1.2</v>
      </c>
      <c r="H658" s="82" t="s">
        <v>2853</v>
      </c>
      <c r="I658" s="394"/>
    </row>
    <row r="659" spans="1:13" x14ac:dyDescent="0.25">
      <c r="A659" s="80">
        <v>647</v>
      </c>
      <c r="B659" s="390" t="s">
        <v>3706</v>
      </c>
      <c r="C659" s="81" t="s">
        <v>2900</v>
      </c>
      <c r="D659" s="80">
        <v>1.76</v>
      </c>
      <c r="E659" s="378"/>
      <c r="F659" s="315">
        <v>1</v>
      </c>
      <c r="G659" s="82">
        <v>1.2</v>
      </c>
      <c r="H659" s="746"/>
    </row>
    <row r="660" spans="1:13" x14ac:dyDescent="0.25">
      <c r="A660" s="80">
        <v>648</v>
      </c>
      <c r="B660" s="390" t="s">
        <v>3707</v>
      </c>
      <c r="C660" s="81" t="s">
        <v>2902</v>
      </c>
      <c r="D660" s="80">
        <v>1.51</v>
      </c>
      <c r="E660" s="378"/>
      <c r="F660" s="315">
        <v>1</v>
      </c>
      <c r="G660" s="82">
        <v>1.2</v>
      </c>
      <c r="H660" s="746"/>
    </row>
    <row r="661" spans="1:13" x14ac:dyDescent="0.25">
      <c r="A661" s="80">
        <v>649</v>
      </c>
      <c r="B661" s="390" t="s">
        <v>3708</v>
      </c>
      <c r="C661" s="81" t="s">
        <v>3709</v>
      </c>
      <c r="D661" s="80">
        <v>1</v>
      </c>
      <c r="E661" s="378"/>
      <c r="F661" s="315">
        <v>1</v>
      </c>
      <c r="G661" s="82">
        <v>1.2</v>
      </c>
      <c r="H661" s="82"/>
      <c r="I661" s="368" t="s">
        <v>3254</v>
      </c>
    </row>
    <row r="662" spans="1:13" ht="30" x14ac:dyDescent="0.25">
      <c r="A662" s="80">
        <v>650</v>
      </c>
      <c r="B662" s="390" t="s">
        <v>8257</v>
      </c>
      <c r="C662" s="81" t="s">
        <v>8258</v>
      </c>
      <c r="D662" s="316">
        <v>0.82499999999999996</v>
      </c>
      <c r="E662" s="378"/>
      <c r="F662" s="315">
        <v>1</v>
      </c>
      <c r="G662" s="82">
        <v>1.2</v>
      </c>
      <c r="H662" s="82" t="s">
        <v>8201</v>
      </c>
      <c r="I662" s="394"/>
    </row>
    <row r="663" spans="1:13" ht="30" x14ac:dyDescent="0.25">
      <c r="A663" s="80">
        <v>651</v>
      </c>
      <c r="B663" s="390" t="s">
        <v>8259</v>
      </c>
      <c r="C663" s="81" t="s">
        <v>8260</v>
      </c>
      <c r="D663" s="316">
        <v>1.355</v>
      </c>
      <c r="E663" s="378"/>
      <c r="F663" s="315">
        <v>1</v>
      </c>
      <c r="G663" s="82">
        <v>1.2</v>
      </c>
      <c r="H663" s="82" t="s">
        <v>2853</v>
      </c>
      <c r="I663" s="394"/>
    </row>
    <row r="664" spans="1:13" x14ac:dyDescent="0.25">
      <c r="A664" s="80">
        <v>652</v>
      </c>
      <c r="B664" s="390" t="s">
        <v>3710</v>
      </c>
      <c r="C664" s="81" t="s">
        <v>2904</v>
      </c>
      <c r="D664" s="80">
        <v>1.4</v>
      </c>
      <c r="E664" s="378"/>
      <c r="F664" s="315">
        <v>1</v>
      </c>
      <c r="G664" s="82">
        <v>1.2</v>
      </c>
      <c r="H664" s="82"/>
      <c r="I664" s="368" t="s">
        <v>3254</v>
      </c>
    </row>
    <row r="665" spans="1:13" ht="30" x14ac:dyDescent="0.25">
      <c r="A665" s="80">
        <v>653</v>
      </c>
      <c r="B665" s="390" t="s">
        <v>8261</v>
      </c>
      <c r="C665" s="81" t="s">
        <v>8262</v>
      </c>
      <c r="D665" s="316">
        <v>1.155</v>
      </c>
      <c r="E665" s="378"/>
      <c r="F665" s="315">
        <v>1</v>
      </c>
      <c r="G665" s="82">
        <v>1.2</v>
      </c>
      <c r="H665" s="82" t="s">
        <v>8201</v>
      </c>
      <c r="I665" s="394"/>
    </row>
    <row r="666" spans="1:13" ht="30" x14ac:dyDescent="0.25">
      <c r="A666" s="80">
        <v>654</v>
      </c>
      <c r="B666" s="390" t="s">
        <v>8263</v>
      </c>
      <c r="C666" s="81" t="s">
        <v>8264</v>
      </c>
      <c r="D666" s="316">
        <v>1.5880000000000001</v>
      </c>
      <c r="E666" s="378"/>
      <c r="F666" s="315">
        <v>1</v>
      </c>
      <c r="G666" s="82">
        <v>1.2</v>
      </c>
      <c r="H666" s="82" t="s">
        <v>2853</v>
      </c>
      <c r="I666" s="394"/>
    </row>
    <row r="667" spans="1:13" ht="35.25" customHeight="1" x14ac:dyDescent="0.25">
      <c r="A667" s="80">
        <v>655</v>
      </c>
      <c r="B667" s="390" t="s">
        <v>8265</v>
      </c>
      <c r="C667" s="20" t="s">
        <v>6914</v>
      </c>
      <c r="D667" s="80">
        <v>3.71</v>
      </c>
      <c r="E667" s="378"/>
      <c r="F667" s="315">
        <v>1</v>
      </c>
      <c r="G667" s="82">
        <v>1.2</v>
      </c>
      <c r="H667" s="82" t="s">
        <v>2874</v>
      </c>
      <c r="I667" s="394"/>
    </row>
    <row r="668" spans="1:13" ht="30" x14ac:dyDescent="0.25">
      <c r="A668" s="80">
        <v>656</v>
      </c>
      <c r="B668" s="390" t="s">
        <v>8266</v>
      </c>
      <c r="C668" s="20" t="s">
        <v>6916</v>
      </c>
      <c r="D668" s="80">
        <v>2.91</v>
      </c>
      <c r="E668" s="378"/>
      <c r="F668" s="315">
        <v>1</v>
      </c>
      <c r="G668" s="82">
        <v>1.2</v>
      </c>
      <c r="H668" s="82" t="s">
        <v>2874</v>
      </c>
      <c r="I668" s="394"/>
    </row>
    <row r="669" spans="1:13" ht="30" x14ac:dyDescent="0.25">
      <c r="A669" s="80">
        <v>657</v>
      </c>
      <c r="B669" s="390" t="s">
        <v>8267</v>
      </c>
      <c r="C669" s="20" t="s">
        <v>6918</v>
      </c>
      <c r="D669" s="80">
        <v>3.4</v>
      </c>
      <c r="E669" s="378"/>
      <c r="F669" s="315">
        <v>1</v>
      </c>
      <c r="G669" s="82">
        <v>1.2</v>
      </c>
      <c r="H669" s="82" t="s">
        <v>2874</v>
      </c>
      <c r="I669" s="394"/>
    </row>
    <row r="670" spans="1:13" ht="18.75" x14ac:dyDescent="0.25">
      <c r="A670" s="753" t="s">
        <v>8268</v>
      </c>
      <c r="B670" s="398"/>
      <c r="C670" s="398"/>
      <c r="D670" s="397"/>
      <c r="E670" s="397"/>
      <c r="F670" s="397"/>
      <c r="G670" s="396"/>
      <c r="H670" s="396"/>
    </row>
    <row r="671" spans="1:13" s="400" customFormat="1" ht="15.75" x14ac:dyDescent="0.25">
      <c r="A671" s="398" t="s">
        <v>3711</v>
      </c>
      <c r="B671" s="366"/>
      <c r="C671" s="399"/>
      <c r="D671" s="333"/>
      <c r="E671" s="333"/>
      <c r="F671" s="333"/>
      <c r="G671" s="366"/>
      <c r="H671" s="366"/>
      <c r="I671" s="368"/>
      <c r="J671" s="369"/>
      <c r="K671" s="369"/>
      <c r="L671" s="369"/>
      <c r="M671" s="369"/>
    </row>
    <row r="672" spans="1:13" s="400" customFormat="1" ht="15.75" x14ac:dyDescent="0.25">
      <c r="A672" s="398" t="s">
        <v>3712</v>
      </c>
      <c r="B672" s="399"/>
      <c r="C672" s="399"/>
      <c r="D672" s="340"/>
      <c r="E672" s="340"/>
      <c r="F672" s="340"/>
      <c r="G672" s="401"/>
      <c r="H672" s="401"/>
      <c r="I672" s="368"/>
      <c r="J672" s="369"/>
      <c r="K672" s="369"/>
      <c r="L672" s="369"/>
      <c r="M672" s="369"/>
    </row>
    <row r="673" spans="1:13" s="400" customFormat="1" ht="18.75" customHeight="1" x14ac:dyDescent="0.25">
      <c r="A673" s="852" t="s">
        <v>8269</v>
      </c>
      <c r="B673" s="852"/>
      <c r="C673" s="852"/>
      <c r="D673" s="852"/>
      <c r="E673" s="852"/>
      <c r="F673" s="402"/>
      <c r="G673" s="403"/>
      <c r="H673" s="403"/>
      <c r="I673" s="368"/>
      <c r="J673" s="369"/>
      <c r="K673" s="369"/>
      <c r="L673" s="369"/>
      <c r="M673" s="369"/>
    </row>
    <row r="674" spans="1:13" s="400" customFormat="1" ht="18.75" customHeight="1" x14ac:dyDescent="0.25">
      <c r="A674" s="616"/>
      <c r="B674" s="933" t="s">
        <v>8270</v>
      </c>
      <c r="C674" s="933" t="s">
        <v>8271</v>
      </c>
      <c r="D674" s="930" t="s">
        <v>8272</v>
      </c>
      <c r="E674" s="931"/>
      <c r="F674" s="402"/>
      <c r="G674" s="403"/>
      <c r="H674" s="403"/>
      <c r="I674" s="368"/>
      <c r="J674" s="369"/>
      <c r="K674" s="369"/>
      <c r="L674" s="369"/>
      <c r="M674" s="369"/>
    </row>
    <row r="675" spans="1:13" s="2" customFormat="1" ht="28.5" x14ac:dyDescent="0.25">
      <c r="A675" s="31"/>
      <c r="B675" s="934"/>
      <c r="C675" s="934"/>
      <c r="D675" s="485" t="s">
        <v>8273</v>
      </c>
      <c r="E675" s="485" t="s">
        <v>8274</v>
      </c>
      <c r="F675" s="340"/>
      <c r="G675" s="305"/>
      <c r="H675" s="482"/>
      <c r="J675" s="369"/>
      <c r="K675" s="369"/>
      <c r="L675" s="369"/>
      <c r="M675" s="369"/>
    </row>
    <row r="676" spans="1:13" s="2" customFormat="1" ht="18" customHeight="1" x14ac:dyDescent="0.25">
      <c r="A676" s="31"/>
      <c r="B676" s="21" t="s">
        <v>7710</v>
      </c>
      <c r="C676" s="326" t="s">
        <v>7711</v>
      </c>
      <c r="D676" s="80" t="s">
        <v>8275</v>
      </c>
      <c r="E676" s="952" t="s">
        <v>8276</v>
      </c>
      <c r="G676" s="305"/>
      <c r="H676" s="482"/>
      <c r="J676" s="369"/>
      <c r="K676" s="369"/>
      <c r="L676" s="369"/>
      <c r="M676" s="369"/>
    </row>
    <row r="677" spans="1:13" s="2" customFormat="1" x14ac:dyDescent="0.25">
      <c r="A677" s="31"/>
      <c r="B677" s="341" t="s">
        <v>7712</v>
      </c>
      <c r="C677" s="342" t="s">
        <v>7713</v>
      </c>
      <c r="D677" s="80" t="s">
        <v>8277</v>
      </c>
      <c r="E677" s="953"/>
      <c r="F677" s="305"/>
      <c r="G677" s="305"/>
      <c r="H677" s="482"/>
      <c r="J677" s="369"/>
      <c r="K677" s="369"/>
      <c r="L677" s="369"/>
      <c r="M677" s="369"/>
    </row>
    <row r="678" spans="1:13" s="2" customFormat="1" ht="45" x14ac:dyDescent="0.25">
      <c r="A678" s="31"/>
      <c r="B678" s="21" t="s">
        <v>7714</v>
      </c>
      <c r="C678" s="326" t="s">
        <v>7715</v>
      </c>
      <c r="D678" s="80" t="s">
        <v>8278</v>
      </c>
      <c r="E678" s="953"/>
      <c r="F678" s="305"/>
      <c r="G678" s="305"/>
      <c r="H678" s="482"/>
      <c r="J678" s="369"/>
      <c r="K678" s="369"/>
      <c r="L678" s="369"/>
      <c r="M678" s="369"/>
    </row>
    <row r="679" spans="1:13" s="2" customFormat="1" ht="30" x14ac:dyDescent="0.25">
      <c r="A679" s="31"/>
      <c r="B679" s="21" t="s">
        <v>7716</v>
      </c>
      <c r="C679" s="326" t="s">
        <v>7717</v>
      </c>
      <c r="D679" s="80" t="s">
        <v>8279</v>
      </c>
      <c r="E679" s="953"/>
      <c r="F679" s="305"/>
      <c r="G679" s="305"/>
      <c r="H679" s="482"/>
      <c r="J679" s="369"/>
      <c r="K679" s="369"/>
      <c r="L679" s="369"/>
      <c r="M679" s="369"/>
    </row>
    <row r="680" spans="1:13" s="2" customFormat="1" ht="30" x14ac:dyDescent="0.25">
      <c r="A680" s="31"/>
      <c r="B680" s="21" t="s">
        <v>7718</v>
      </c>
      <c r="C680" s="326" t="s">
        <v>7719</v>
      </c>
      <c r="D680" s="80" t="s">
        <v>8280</v>
      </c>
      <c r="E680" s="953"/>
      <c r="F680" s="305"/>
      <c r="G680" s="305"/>
      <c r="H680" s="482"/>
      <c r="J680" s="369"/>
      <c r="K680" s="369"/>
      <c r="L680" s="369"/>
      <c r="M680" s="369"/>
    </row>
    <row r="681" spans="1:13" s="2" customFormat="1" ht="45" x14ac:dyDescent="0.25">
      <c r="A681" s="31"/>
      <c r="B681" s="21" t="s">
        <v>7720</v>
      </c>
      <c r="C681" s="326" t="s">
        <v>7721</v>
      </c>
      <c r="D681" s="80" t="s">
        <v>8281</v>
      </c>
      <c r="E681" s="953"/>
      <c r="F681" s="305"/>
      <c r="G681" s="305"/>
      <c r="H681" s="482"/>
      <c r="J681" s="369"/>
      <c r="K681" s="369"/>
      <c r="L681" s="369"/>
      <c r="M681" s="369"/>
    </row>
    <row r="682" spans="1:13" s="2" customFormat="1" x14ac:dyDescent="0.25">
      <c r="A682" s="31"/>
      <c r="B682" s="21" t="s">
        <v>7723</v>
      </c>
      <c r="C682" s="326" t="s">
        <v>7724</v>
      </c>
      <c r="D682" s="80" t="s">
        <v>8282</v>
      </c>
      <c r="E682" s="953"/>
      <c r="F682" s="305"/>
      <c r="G682" s="305"/>
      <c r="H682" s="482"/>
      <c r="J682" s="369"/>
      <c r="K682" s="369"/>
      <c r="L682" s="369"/>
      <c r="M682" s="369"/>
    </row>
    <row r="683" spans="1:13" s="2" customFormat="1" x14ac:dyDescent="0.25">
      <c r="A683" s="31"/>
      <c r="B683" s="21" t="s">
        <v>7725</v>
      </c>
      <c r="C683" s="326" t="s">
        <v>7726</v>
      </c>
      <c r="D683" s="80" t="s">
        <v>8283</v>
      </c>
      <c r="E683" s="953"/>
      <c r="F683" s="305"/>
      <c r="G683" s="305"/>
      <c r="H683" s="482"/>
      <c r="J683" s="369"/>
      <c r="K683" s="369"/>
      <c r="L683" s="369"/>
      <c r="M683" s="369"/>
    </row>
    <row r="684" spans="1:13" s="2" customFormat="1" ht="30" x14ac:dyDescent="0.25">
      <c r="A684" s="31"/>
      <c r="B684" s="21" t="s">
        <v>7727</v>
      </c>
      <c r="C684" s="326" t="s">
        <v>7728</v>
      </c>
      <c r="D684" s="80" t="s">
        <v>8284</v>
      </c>
      <c r="E684" s="953"/>
      <c r="F684" s="305"/>
      <c r="G684" s="305"/>
      <c r="H684" s="482"/>
      <c r="J684" s="369"/>
      <c r="K684" s="369"/>
      <c r="L684" s="369"/>
      <c r="M684" s="369"/>
    </row>
    <row r="685" spans="1:13" s="2" customFormat="1" ht="30" x14ac:dyDescent="0.25">
      <c r="A685" s="31"/>
      <c r="B685" s="21" t="s">
        <v>7729</v>
      </c>
      <c r="C685" s="326" t="s">
        <v>7730</v>
      </c>
      <c r="D685" s="80" t="s">
        <v>8285</v>
      </c>
      <c r="E685" s="953"/>
      <c r="F685" s="305"/>
      <c r="G685" s="305"/>
      <c r="H685" s="482"/>
      <c r="J685" s="369"/>
      <c r="K685" s="369"/>
      <c r="L685" s="369"/>
      <c r="M685" s="369"/>
    </row>
    <row r="686" spans="1:13" s="2" customFormat="1" ht="30" x14ac:dyDescent="0.25">
      <c r="A686" s="31"/>
      <c r="B686" s="21" t="s">
        <v>7731</v>
      </c>
      <c r="C686" s="326" t="s">
        <v>7732</v>
      </c>
      <c r="D686" s="80" t="s">
        <v>8286</v>
      </c>
      <c r="E686" s="953"/>
      <c r="F686" s="305"/>
      <c r="G686" s="305"/>
      <c r="H686" s="482"/>
      <c r="J686" s="369"/>
      <c r="K686" s="369"/>
      <c r="L686" s="369"/>
      <c r="M686" s="369"/>
    </row>
    <row r="687" spans="1:13" s="2" customFormat="1" ht="45" x14ac:dyDescent="0.25">
      <c r="A687" s="31"/>
      <c r="B687" s="21" t="s">
        <v>7733</v>
      </c>
      <c r="C687" s="326" t="s">
        <v>7734</v>
      </c>
      <c r="D687" s="80" t="s">
        <v>8287</v>
      </c>
      <c r="E687" s="953"/>
      <c r="F687" s="305"/>
      <c r="G687" s="305"/>
      <c r="H687" s="482"/>
      <c r="J687" s="369"/>
      <c r="K687" s="369"/>
      <c r="L687" s="369"/>
      <c r="M687" s="369"/>
    </row>
    <row r="688" spans="1:13" s="2" customFormat="1" ht="30" x14ac:dyDescent="0.25">
      <c r="A688" s="31"/>
      <c r="B688" s="21" t="s">
        <v>7736</v>
      </c>
      <c r="C688" s="326" t="s">
        <v>7737</v>
      </c>
      <c r="D688" s="80" t="s">
        <v>8288</v>
      </c>
      <c r="E688" s="953"/>
      <c r="F688" s="305"/>
      <c r="G688" s="305"/>
      <c r="H688" s="482"/>
      <c r="J688" s="369"/>
      <c r="K688" s="369"/>
      <c r="L688" s="369"/>
      <c r="M688" s="369"/>
    </row>
    <row r="689" spans="1:13" s="2" customFormat="1" x14ac:dyDescent="0.25">
      <c r="A689" s="31"/>
      <c r="B689" s="21" t="s">
        <v>7738</v>
      </c>
      <c r="C689" s="326" t="s">
        <v>7739</v>
      </c>
      <c r="D689" s="80" t="s">
        <v>8277</v>
      </c>
      <c r="E689" s="953"/>
      <c r="F689" s="305"/>
      <c r="G689" s="305"/>
      <c r="H689" s="482"/>
      <c r="J689" s="369"/>
      <c r="K689" s="369"/>
      <c r="L689" s="369"/>
      <c r="M689" s="369"/>
    </row>
    <row r="690" spans="1:13" s="2" customFormat="1" ht="45" x14ac:dyDescent="0.25">
      <c r="A690" s="31"/>
      <c r="B690" s="21" t="s">
        <v>7740</v>
      </c>
      <c r="C690" s="326" t="s">
        <v>7741</v>
      </c>
      <c r="D690" s="80" t="s">
        <v>8289</v>
      </c>
      <c r="E690" s="953"/>
      <c r="F690" s="305"/>
      <c r="G690" s="305"/>
      <c r="H690" s="482"/>
      <c r="J690" s="369"/>
      <c r="K690" s="369"/>
      <c r="L690" s="369"/>
      <c r="M690" s="369"/>
    </row>
    <row r="691" spans="1:13" s="2" customFormat="1" ht="30" x14ac:dyDescent="0.25">
      <c r="A691" s="31"/>
      <c r="B691" s="21" t="s">
        <v>7742</v>
      </c>
      <c r="C691" s="326" t="s">
        <v>7743</v>
      </c>
      <c r="D691" s="80" t="s">
        <v>8290</v>
      </c>
      <c r="E691" s="953"/>
      <c r="F691" s="305"/>
      <c r="G691" s="305"/>
      <c r="H691" s="482"/>
      <c r="J691" s="369"/>
      <c r="K691" s="369"/>
      <c r="L691" s="369"/>
      <c r="M691" s="369"/>
    </row>
    <row r="692" spans="1:13" s="2" customFormat="1" ht="30" x14ac:dyDescent="0.25">
      <c r="A692" s="31"/>
      <c r="B692" s="21" t="s">
        <v>7744</v>
      </c>
      <c r="C692" s="326" t="s">
        <v>7745</v>
      </c>
      <c r="D692" s="80" t="s">
        <v>8280</v>
      </c>
      <c r="E692" s="953"/>
      <c r="F692" s="305"/>
      <c r="G692" s="305"/>
      <c r="H692" s="482"/>
      <c r="J692" s="369"/>
      <c r="K692" s="369"/>
      <c r="L692" s="369"/>
      <c r="M692" s="369"/>
    </row>
    <row r="693" spans="1:13" s="2" customFormat="1" ht="29.25" customHeight="1" x14ac:dyDescent="0.25">
      <c r="A693" s="31"/>
      <c r="B693" s="21" t="s">
        <v>7746</v>
      </c>
      <c r="C693" s="326" t="s">
        <v>7747</v>
      </c>
      <c r="D693" s="80" t="s">
        <v>8291</v>
      </c>
      <c r="E693" s="953"/>
      <c r="F693" s="305"/>
      <c r="G693" s="305"/>
      <c r="H693" s="482"/>
      <c r="J693" s="369"/>
      <c r="K693" s="369"/>
      <c r="L693" s="369"/>
      <c r="M693" s="369"/>
    </row>
    <row r="694" spans="1:13" s="2" customFormat="1" x14ac:dyDescent="0.25">
      <c r="A694" s="31"/>
      <c r="B694" s="21" t="s">
        <v>7749</v>
      </c>
      <c r="C694" s="326" t="s">
        <v>7750</v>
      </c>
      <c r="D694" s="80" t="s">
        <v>8283</v>
      </c>
      <c r="E694" s="953"/>
      <c r="F694" s="305"/>
      <c r="G694" s="305"/>
      <c r="H694" s="482"/>
      <c r="J694" s="369"/>
      <c r="K694" s="369"/>
      <c r="L694" s="369"/>
      <c r="M694" s="369"/>
    </row>
    <row r="695" spans="1:13" s="2" customFormat="1" ht="30" x14ac:dyDescent="0.25">
      <c r="A695" s="31"/>
      <c r="B695" s="21" t="s">
        <v>7751</v>
      </c>
      <c r="C695" s="326" t="s">
        <v>7752</v>
      </c>
      <c r="D695" s="80" t="s">
        <v>8275</v>
      </c>
      <c r="E695" s="953"/>
      <c r="F695" s="305"/>
      <c r="G695" s="305"/>
      <c r="H695" s="482"/>
      <c r="J695" s="369"/>
      <c r="K695" s="369"/>
      <c r="L695" s="369"/>
      <c r="M695" s="369"/>
    </row>
    <row r="696" spans="1:13" s="2" customFormat="1" ht="45" x14ac:dyDescent="0.25">
      <c r="A696" s="31"/>
      <c r="B696" s="21" t="s">
        <v>7753</v>
      </c>
      <c r="C696" s="326" t="s">
        <v>7754</v>
      </c>
      <c r="D696" s="80" t="s">
        <v>8292</v>
      </c>
      <c r="E696" s="953"/>
      <c r="F696" s="305"/>
      <c r="G696" s="305"/>
      <c r="H696" s="482"/>
      <c r="J696" s="369"/>
      <c r="K696" s="369"/>
      <c r="L696" s="369"/>
      <c r="M696" s="369"/>
    </row>
    <row r="697" spans="1:13" s="2" customFormat="1" ht="30" x14ac:dyDescent="0.25">
      <c r="A697" s="31"/>
      <c r="B697" s="21" t="s">
        <v>7755</v>
      </c>
      <c r="C697" s="326" t="s">
        <v>7756</v>
      </c>
      <c r="D697" s="80" t="s">
        <v>8286</v>
      </c>
      <c r="E697" s="953"/>
      <c r="F697" s="305"/>
      <c r="G697" s="305"/>
      <c r="H697" s="482"/>
      <c r="J697" s="369"/>
      <c r="K697" s="369"/>
      <c r="L697" s="369"/>
      <c r="M697" s="369"/>
    </row>
    <row r="698" spans="1:13" s="2" customFormat="1" ht="45" x14ac:dyDescent="0.25">
      <c r="A698" s="31"/>
      <c r="B698" s="21" t="s">
        <v>7757</v>
      </c>
      <c r="C698" s="317" t="s">
        <v>7758</v>
      </c>
      <c r="D698" s="80" t="s">
        <v>8278</v>
      </c>
      <c r="E698" s="953"/>
      <c r="F698" s="340"/>
      <c r="G698" s="305"/>
      <c r="H698" s="482"/>
      <c r="J698" s="369"/>
      <c r="K698" s="369"/>
      <c r="L698" s="369"/>
      <c r="M698" s="369"/>
    </row>
    <row r="699" spans="1:13" s="2" customFormat="1" ht="60" x14ac:dyDescent="0.25">
      <c r="A699" s="31"/>
      <c r="B699" s="21" t="s">
        <v>7759</v>
      </c>
      <c r="C699" s="326" t="s">
        <v>7760</v>
      </c>
      <c r="D699" s="80" t="s">
        <v>8293</v>
      </c>
      <c r="E699" s="953"/>
      <c r="G699" s="305"/>
      <c r="H699" s="482"/>
      <c r="J699" s="369"/>
      <c r="K699" s="369"/>
      <c r="L699" s="369"/>
      <c r="M699" s="369"/>
    </row>
    <row r="700" spans="1:13" s="2" customFormat="1" x14ac:dyDescent="0.25">
      <c r="A700" s="31"/>
      <c r="B700" s="21" t="s">
        <v>7765</v>
      </c>
      <c r="C700" s="326" t="s">
        <v>7766</v>
      </c>
      <c r="D700" s="80" t="s">
        <v>8283</v>
      </c>
      <c r="E700" s="953"/>
      <c r="F700" s="305"/>
      <c r="G700" s="305"/>
      <c r="H700" s="482"/>
      <c r="J700" s="369"/>
      <c r="K700" s="369"/>
      <c r="L700" s="369"/>
      <c r="M700" s="369"/>
    </row>
    <row r="701" spans="1:13" s="2" customFormat="1" ht="30" x14ac:dyDescent="0.25">
      <c r="A701" s="31"/>
      <c r="B701" s="21" t="s">
        <v>7767</v>
      </c>
      <c r="C701" s="326" t="s">
        <v>7768</v>
      </c>
      <c r="D701" s="80" t="s">
        <v>8294</v>
      </c>
      <c r="E701" s="953"/>
      <c r="F701" s="305"/>
      <c r="G701" s="305"/>
      <c r="H701" s="482"/>
      <c r="J701" s="369"/>
      <c r="K701" s="369"/>
      <c r="L701" s="369"/>
      <c r="M701" s="369"/>
    </row>
    <row r="702" spans="1:13" s="2" customFormat="1" ht="45" x14ac:dyDescent="0.25">
      <c r="A702" s="31"/>
      <c r="B702" s="21" t="s">
        <v>7769</v>
      </c>
      <c r="C702" s="326" t="s">
        <v>7770</v>
      </c>
      <c r="D702" s="80" t="s">
        <v>8295</v>
      </c>
      <c r="E702" s="953"/>
      <c r="F702" s="305"/>
      <c r="G702" s="305"/>
      <c r="H702" s="482"/>
      <c r="J702" s="369"/>
      <c r="K702" s="369"/>
      <c r="L702" s="369"/>
      <c r="M702" s="369"/>
    </row>
    <row r="703" spans="1:13" s="2" customFormat="1" ht="30" x14ac:dyDescent="0.25">
      <c r="A703" s="31"/>
      <c r="B703" s="21" t="s">
        <v>7771</v>
      </c>
      <c r="C703" s="326" t="s">
        <v>7772</v>
      </c>
      <c r="D703" s="80" t="s">
        <v>8286</v>
      </c>
      <c r="E703" s="953"/>
      <c r="F703" s="305"/>
      <c r="G703" s="305"/>
      <c r="H703" s="482"/>
      <c r="J703" s="369"/>
      <c r="K703" s="369"/>
      <c r="L703" s="369"/>
      <c r="M703" s="369"/>
    </row>
    <row r="704" spans="1:13" s="2" customFormat="1" ht="45" x14ac:dyDescent="0.25">
      <c r="A704" s="31"/>
      <c r="B704" s="21" t="s">
        <v>7773</v>
      </c>
      <c r="C704" s="326" t="s">
        <v>7774</v>
      </c>
      <c r="D704" s="80" t="s">
        <v>8296</v>
      </c>
      <c r="E704" s="953"/>
      <c r="F704" s="305"/>
      <c r="G704" s="305"/>
      <c r="H704" s="482"/>
      <c r="J704" s="369"/>
      <c r="K704" s="369"/>
      <c r="L704" s="369"/>
      <c r="M704" s="369"/>
    </row>
    <row r="705" spans="1:13" s="2" customFormat="1" ht="60" x14ac:dyDescent="0.25">
      <c r="A705" s="31"/>
      <c r="B705" s="21" t="s">
        <v>7775</v>
      </c>
      <c r="C705" s="326" t="s">
        <v>7776</v>
      </c>
      <c r="D705" s="80" t="s">
        <v>8297</v>
      </c>
      <c r="E705" s="954"/>
      <c r="F705" s="305"/>
      <c r="G705" s="305"/>
      <c r="H705" s="482"/>
      <c r="J705" s="369"/>
      <c r="K705" s="369"/>
      <c r="L705" s="369"/>
      <c r="M705" s="369"/>
    </row>
    <row r="706" spans="1:13" s="400" customFormat="1" x14ac:dyDescent="0.25">
      <c r="A706" s="483"/>
      <c r="B706" s="483"/>
      <c r="C706" s="483"/>
      <c r="D706" s="402"/>
      <c r="E706" s="402"/>
      <c r="F706" s="402"/>
      <c r="G706" s="403"/>
      <c r="H706" s="403"/>
      <c r="I706" s="368"/>
      <c r="J706" s="369"/>
      <c r="K706" s="369"/>
      <c r="L706" s="369"/>
      <c r="M706" s="369"/>
    </row>
    <row r="707" spans="1:13" s="400" customFormat="1" ht="45" customHeight="1" x14ac:dyDescent="0.25">
      <c r="A707" s="845" t="s">
        <v>8298</v>
      </c>
      <c r="B707" s="928"/>
      <c r="C707" s="928"/>
      <c r="D707" s="928"/>
      <c r="E707" s="928"/>
      <c r="F707" s="340"/>
      <c r="G707" s="401"/>
      <c r="H707" s="401"/>
      <c r="I707" s="368"/>
      <c r="J707" s="369"/>
      <c r="K707" s="369"/>
      <c r="L707" s="369"/>
      <c r="M707" s="369"/>
    </row>
    <row r="708" spans="1:13" s="2" customFormat="1" ht="75" x14ac:dyDescent="0.25">
      <c r="A708" s="31" t="s">
        <v>3713</v>
      </c>
      <c r="B708" s="21" t="s">
        <v>3025</v>
      </c>
      <c r="C708" s="21" t="s">
        <v>3026</v>
      </c>
      <c r="D708" s="80" t="s">
        <v>3027</v>
      </c>
      <c r="E708" s="754" t="s">
        <v>3028</v>
      </c>
      <c r="F708" s="340"/>
      <c r="G708" s="305"/>
      <c r="H708" s="482"/>
      <c r="J708" s="369"/>
      <c r="K708" s="369"/>
      <c r="L708" s="369"/>
      <c r="M708" s="369"/>
    </row>
    <row r="709" spans="1:13" s="2" customFormat="1" ht="30" x14ac:dyDescent="0.25">
      <c r="A709" s="31"/>
      <c r="B709" s="21" t="s">
        <v>3486</v>
      </c>
      <c r="C709" s="326" t="s">
        <v>2560</v>
      </c>
      <c r="D709" s="21" t="s">
        <v>115</v>
      </c>
      <c r="E709" s="95" t="s">
        <v>3029</v>
      </c>
      <c r="G709" s="305"/>
      <c r="H709" s="482"/>
      <c r="J709" s="369"/>
      <c r="K709" s="369"/>
      <c r="L709" s="369"/>
      <c r="M709" s="369"/>
    </row>
    <row r="710" spans="1:13" s="2" customFormat="1" ht="30" x14ac:dyDescent="0.25">
      <c r="A710" s="31"/>
      <c r="B710" s="341" t="s">
        <v>3487</v>
      </c>
      <c r="C710" s="342" t="s">
        <v>3030</v>
      </c>
      <c r="D710" s="343" t="s">
        <v>3031</v>
      </c>
      <c r="E710" s="344" t="s">
        <v>3032</v>
      </c>
      <c r="F710" s="305"/>
      <c r="G710" s="305"/>
      <c r="H710" s="482"/>
      <c r="J710" s="369"/>
      <c r="K710" s="369"/>
      <c r="L710" s="369"/>
      <c r="M710" s="369"/>
    </row>
    <row r="711" spans="1:13" s="2" customFormat="1" ht="30" x14ac:dyDescent="0.25">
      <c r="A711" s="31"/>
      <c r="B711" s="21" t="s">
        <v>3488</v>
      </c>
      <c r="C711" s="326" t="s">
        <v>3036</v>
      </c>
      <c r="D711" s="80" t="s">
        <v>3037</v>
      </c>
      <c r="E711" s="344" t="s">
        <v>3038</v>
      </c>
      <c r="F711" s="305"/>
      <c r="G711" s="305"/>
      <c r="H711" s="482"/>
      <c r="J711" s="369"/>
      <c r="K711" s="369"/>
      <c r="L711" s="369"/>
      <c r="M711" s="369"/>
    </row>
    <row r="712" spans="1:13" s="2" customFormat="1" ht="30" x14ac:dyDescent="0.25">
      <c r="A712" s="31"/>
      <c r="B712" s="21" t="s">
        <v>3489</v>
      </c>
      <c r="C712" s="326" t="s">
        <v>3033</v>
      </c>
      <c r="D712" s="80" t="s">
        <v>3034</v>
      </c>
      <c r="E712" s="344" t="s">
        <v>3035</v>
      </c>
      <c r="F712" s="305"/>
      <c r="G712" s="305"/>
      <c r="H712" s="482"/>
      <c r="J712" s="369"/>
      <c r="K712" s="369"/>
      <c r="L712" s="369"/>
      <c r="M712" s="369"/>
    </row>
    <row r="713" spans="1:13" s="2" customFormat="1" ht="30" x14ac:dyDescent="0.25">
      <c r="A713" s="31"/>
      <c r="B713" s="21" t="s">
        <v>3490</v>
      </c>
      <c r="C713" s="326" t="s">
        <v>3039</v>
      </c>
      <c r="D713" s="80" t="s">
        <v>3040</v>
      </c>
      <c r="E713" s="344" t="s">
        <v>3041</v>
      </c>
      <c r="F713" s="305"/>
      <c r="G713" s="305"/>
      <c r="H713" s="482"/>
      <c r="J713" s="369"/>
      <c r="K713" s="369"/>
      <c r="L713" s="369"/>
      <c r="M713" s="369"/>
    </row>
    <row r="714" spans="1:13" s="2" customFormat="1" ht="30" x14ac:dyDescent="0.25">
      <c r="A714" s="31"/>
      <c r="B714" s="21" t="s">
        <v>3491</v>
      </c>
      <c r="C714" s="326" t="s">
        <v>3042</v>
      </c>
      <c r="D714" s="80" t="s">
        <v>3043</v>
      </c>
      <c r="E714" s="344" t="s">
        <v>3044</v>
      </c>
      <c r="F714" s="305"/>
      <c r="G714" s="305"/>
      <c r="H714" s="482"/>
      <c r="J714" s="369"/>
      <c r="K714" s="369"/>
      <c r="L714" s="369"/>
      <c r="M714" s="369"/>
    </row>
    <row r="715" spans="1:13" s="2" customFormat="1" ht="30" x14ac:dyDescent="0.25">
      <c r="A715" s="31"/>
      <c r="B715" s="21" t="s">
        <v>3492</v>
      </c>
      <c r="C715" s="326" t="s">
        <v>3045</v>
      </c>
      <c r="D715" s="80" t="s">
        <v>3046</v>
      </c>
      <c r="E715" s="344" t="s">
        <v>3047</v>
      </c>
      <c r="F715" s="305"/>
      <c r="G715" s="305"/>
      <c r="H715" s="482"/>
      <c r="J715" s="369"/>
      <c r="K715" s="369"/>
      <c r="L715" s="369"/>
      <c r="M715" s="369"/>
    </row>
    <row r="716" spans="1:13" s="2" customFormat="1" ht="30" x14ac:dyDescent="0.25">
      <c r="A716" s="31"/>
      <c r="B716" s="21" t="s">
        <v>3493</v>
      </c>
      <c r="C716" s="326" t="s">
        <v>3048</v>
      </c>
      <c r="D716" s="80" t="s">
        <v>3049</v>
      </c>
      <c r="E716" s="344" t="s">
        <v>3050</v>
      </c>
      <c r="F716" s="305"/>
      <c r="G716" s="305"/>
      <c r="H716" s="482"/>
      <c r="J716" s="369"/>
      <c r="K716" s="369"/>
      <c r="L716" s="369"/>
      <c r="M716" s="369"/>
    </row>
    <row r="717" spans="1:13" s="2" customFormat="1" ht="30" x14ac:dyDescent="0.25">
      <c r="A717" s="31"/>
      <c r="B717" s="21" t="s">
        <v>3494</v>
      </c>
      <c r="C717" s="326" t="s">
        <v>3051</v>
      </c>
      <c r="D717" s="80" t="s">
        <v>3052</v>
      </c>
      <c r="E717" s="344" t="s">
        <v>6945</v>
      </c>
      <c r="F717" s="305"/>
      <c r="G717" s="305"/>
      <c r="H717" s="482"/>
      <c r="J717" s="369"/>
      <c r="K717" s="369"/>
      <c r="L717" s="369"/>
      <c r="M717" s="369"/>
    </row>
    <row r="718" spans="1:13" s="2" customFormat="1" ht="30" x14ac:dyDescent="0.25">
      <c r="A718" s="31"/>
      <c r="B718" s="21" t="s">
        <v>3495</v>
      </c>
      <c r="C718" s="326" t="s">
        <v>3055</v>
      </c>
      <c r="D718" s="80" t="s">
        <v>3056</v>
      </c>
      <c r="E718" s="344" t="s">
        <v>3057</v>
      </c>
      <c r="F718" s="305"/>
      <c r="G718" s="305"/>
      <c r="H718" s="482"/>
      <c r="J718" s="369"/>
      <c r="K718" s="369"/>
      <c r="L718" s="369"/>
      <c r="M718" s="369"/>
    </row>
    <row r="719" spans="1:13" s="2" customFormat="1" ht="30" x14ac:dyDescent="0.25">
      <c r="A719" s="31"/>
      <c r="B719" s="21" t="s">
        <v>3496</v>
      </c>
      <c r="C719" s="326" t="s">
        <v>3053</v>
      </c>
      <c r="D719" s="80" t="s">
        <v>3054</v>
      </c>
      <c r="E719" s="344" t="s">
        <v>6946</v>
      </c>
      <c r="F719" s="305"/>
      <c r="G719" s="305"/>
      <c r="H719" s="482"/>
      <c r="J719" s="369"/>
      <c r="K719" s="369"/>
      <c r="L719" s="369"/>
      <c r="M719" s="369"/>
    </row>
    <row r="720" spans="1:13" s="2" customFormat="1" ht="30" x14ac:dyDescent="0.25">
      <c r="A720" s="31"/>
      <c r="B720" s="21" t="s">
        <v>3497</v>
      </c>
      <c r="C720" s="326" t="s">
        <v>3058</v>
      </c>
      <c r="D720" s="80" t="s">
        <v>3059</v>
      </c>
      <c r="E720" s="344" t="s">
        <v>3060</v>
      </c>
      <c r="F720" s="305"/>
      <c r="G720" s="305"/>
      <c r="H720" s="482"/>
      <c r="J720" s="369"/>
      <c r="K720" s="369"/>
      <c r="L720" s="369"/>
      <c r="M720" s="369"/>
    </row>
    <row r="721" spans="1:13" s="2" customFormat="1" ht="30" x14ac:dyDescent="0.25">
      <c r="A721" s="31"/>
      <c r="B721" s="21" t="s">
        <v>3498</v>
      </c>
      <c r="C721" s="326" t="s">
        <v>3064</v>
      </c>
      <c r="D721" s="80" t="s">
        <v>3065</v>
      </c>
      <c r="E721" s="344" t="s">
        <v>3066</v>
      </c>
      <c r="F721" s="305"/>
      <c r="G721" s="305"/>
      <c r="H721" s="482"/>
      <c r="J721" s="369"/>
      <c r="K721" s="369"/>
      <c r="L721" s="369"/>
      <c r="M721" s="369"/>
    </row>
    <row r="722" spans="1:13" s="2" customFormat="1" ht="30" x14ac:dyDescent="0.25">
      <c r="A722" s="31"/>
      <c r="B722" s="21" t="s">
        <v>3499</v>
      </c>
      <c r="C722" s="326" t="s">
        <v>3061</v>
      </c>
      <c r="D722" s="80" t="s">
        <v>3062</v>
      </c>
      <c r="E722" s="344" t="s">
        <v>3063</v>
      </c>
      <c r="F722" s="305"/>
      <c r="G722" s="305"/>
      <c r="H722" s="482"/>
      <c r="J722" s="369"/>
      <c r="K722" s="369"/>
      <c r="L722" s="369"/>
      <c r="M722" s="369"/>
    </row>
    <row r="723" spans="1:13" s="2" customFormat="1" ht="30" x14ac:dyDescent="0.25">
      <c r="A723" s="31"/>
      <c r="B723" s="21" t="s">
        <v>3500</v>
      </c>
      <c r="C723" s="326" t="s">
        <v>3067</v>
      </c>
      <c r="D723" s="80" t="s">
        <v>3068</v>
      </c>
      <c r="E723" s="345" t="s">
        <v>3069</v>
      </c>
      <c r="F723" s="305"/>
      <c r="G723" s="305"/>
      <c r="H723" s="482"/>
      <c r="J723" s="369"/>
      <c r="K723" s="369"/>
      <c r="L723" s="369"/>
      <c r="M723" s="369"/>
    </row>
    <row r="724" spans="1:13" s="2" customFormat="1" ht="30" x14ac:dyDescent="0.25">
      <c r="A724" s="31"/>
      <c r="B724" s="21" t="s">
        <v>3501</v>
      </c>
      <c r="C724" s="326" t="s">
        <v>3070</v>
      </c>
      <c r="D724" s="80" t="s">
        <v>3071</v>
      </c>
      <c r="E724" s="344" t="s">
        <v>3072</v>
      </c>
      <c r="F724" s="305"/>
      <c r="G724" s="305"/>
      <c r="H724" s="482"/>
      <c r="J724" s="369"/>
      <c r="K724" s="369"/>
      <c r="L724" s="369"/>
      <c r="M724" s="369"/>
    </row>
    <row r="725" spans="1:13" s="2" customFormat="1" ht="30" x14ac:dyDescent="0.25">
      <c r="A725" s="31"/>
      <c r="B725" s="21" t="s">
        <v>3502</v>
      </c>
      <c r="C725" s="326" t="s">
        <v>3073</v>
      </c>
      <c r="D725" s="80" t="s">
        <v>3074</v>
      </c>
      <c r="E725" s="344" t="s">
        <v>3075</v>
      </c>
      <c r="F725" s="305"/>
      <c r="G725" s="305"/>
      <c r="H725" s="482"/>
      <c r="J725" s="369"/>
      <c r="K725" s="369"/>
      <c r="L725" s="369"/>
      <c r="M725" s="369"/>
    </row>
    <row r="726" spans="1:13" s="2" customFormat="1" ht="30" x14ac:dyDescent="0.25">
      <c r="A726" s="31"/>
      <c r="B726" s="21" t="s">
        <v>3503</v>
      </c>
      <c r="C726" s="326" t="s">
        <v>3076</v>
      </c>
      <c r="D726" s="80" t="s">
        <v>3077</v>
      </c>
      <c r="E726" s="344" t="s">
        <v>3078</v>
      </c>
      <c r="F726" s="305"/>
      <c r="G726" s="305"/>
      <c r="H726" s="482"/>
      <c r="J726" s="369"/>
      <c r="K726" s="369"/>
      <c r="L726" s="369"/>
      <c r="M726" s="369"/>
    </row>
    <row r="727" spans="1:13" s="2" customFormat="1" ht="30" x14ac:dyDescent="0.25">
      <c r="A727" s="31"/>
      <c r="B727" s="955" t="s">
        <v>3504</v>
      </c>
      <c r="C727" s="956" t="s">
        <v>6947</v>
      </c>
      <c r="D727" s="80" t="s">
        <v>3079</v>
      </c>
      <c r="E727" s="344" t="s">
        <v>6949</v>
      </c>
      <c r="F727" s="305"/>
      <c r="G727" s="305"/>
      <c r="H727" s="482"/>
      <c r="J727" s="369"/>
      <c r="K727" s="369"/>
      <c r="L727" s="369"/>
      <c r="M727" s="369"/>
    </row>
    <row r="728" spans="1:13" s="2" customFormat="1" ht="30" x14ac:dyDescent="0.25">
      <c r="A728" s="31"/>
      <c r="B728" s="955"/>
      <c r="C728" s="956"/>
      <c r="D728" s="80" t="s">
        <v>3080</v>
      </c>
      <c r="E728" s="344" t="s">
        <v>6950</v>
      </c>
      <c r="H728" s="482"/>
      <c r="J728" s="369"/>
      <c r="K728" s="369"/>
      <c r="L728" s="369"/>
      <c r="M728" s="369"/>
    </row>
    <row r="729" spans="1:13" s="2" customFormat="1" ht="30" x14ac:dyDescent="0.25">
      <c r="A729" s="31"/>
      <c r="B729" s="21" t="s">
        <v>3505</v>
      </c>
      <c r="C729" s="326" t="s">
        <v>3083</v>
      </c>
      <c r="D729" s="80" t="s">
        <v>3084</v>
      </c>
      <c r="E729" s="344" t="s">
        <v>3085</v>
      </c>
      <c r="F729" s="305"/>
      <c r="G729" s="305"/>
      <c r="H729" s="482"/>
      <c r="J729" s="369"/>
      <c r="K729" s="369"/>
      <c r="L729" s="369"/>
      <c r="M729" s="369"/>
    </row>
    <row r="730" spans="1:13" s="2" customFormat="1" ht="30" x14ac:dyDescent="0.25">
      <c r="A730" s="31"/>
      <c r="B730" s="21" t="s">
        <v>3506</v>
      </c>
      <c r="C730" s="326" t="s">
        <v>3081</v>
      </c>
      <c r="D730" s="80" t="s">
        <v>3082</v>
      </c>
      <c r="E730" s="346" t="s">
        <v>6951</v>
      </c>
      <c r="F730" s="305"/>
      <c r="G730" s="305"/>
      <c r="H730" s="482"/>
      <c r="J730" s="369"/>
      <c r="K730" s="369"/>
      <c r="L730" s="369"/>
      <c r="M730" s="369"/>
    </row>
    <row r="731" spans="1:13" s="2" customFormat="1" ht="30" x14ac:dyDescent="0.25">
      <c r="A731" s="31"/>
      <c r="B731" s="21" t="s">
        <v>3507</v>
      </c>
      <c r="C731" s="326" t="s">
        <v>3086</v>
      </c>
      <c r="D731" s="80" t="s">
        <v>3087</v>
      </c>
      <c r="E731" s="344" t="s">
        <v>6952</v>
      </c>
      <c r="F731" s="305"/>
      <c r="G731" s="305"/>
      <c r="H731" s="482"/>
      <c r="J731" s="369"/>
      <c r="K731" s="369"/>
      <c r="L731" s="369"/>
      <c r="M731" s="369"/>
    </row>
    <row r="732" spans="1:13" s="2" customFormat="1" ht="30" x14ac:dyDescent="0.25">
      <c r="A732" s="31"/>
      <c r="B732" s="21" t="s">
        <v>3508</v>
      </c>
      <c r="C732" s="326" t="s">
        <v>3088</v>
      </c>
      <c r="D732" s="80" t="s">
        <v>3089</v>
      </c>
      <c r="E732" s="344" t="s">
        <v>3090</v>
      </c>
      <c r="F732" s="305"/>
      <c r="G732" s="305"/>
      <c r="H732" s="482"/>
      <c r="J732" s="369"/>
      <c r="K732" s="369"/>
      <c r="L732" s="369"/>
      <c r="M732" s="369"/>
    </row>
    <row r="733" spans="1:13" s="2" customFormat="1" ht="30" x14ac:dyDescent="0.25">
      <c r="A733" s="31"/>
      <c r="B733" s="21" t="s">
        <v>3509</v>
      </c>
      <c r="C733" s="326" t="s">
        <v>3091</v>
      </c>
      <c r="D733" s="80" t="s">
        <v>3092</v>
      </c>
      <c r="E733" s="344" t="s">
        <v>3093</v>
      </c>
      <c r="F733" s="305"/>
      <c r="G733" s="305"/>
      <c r="H733" s="482"/>
      <c r="J733" s="369"/>
      <c r="K733" s="369"/>
      <c r="L733" s="369"/>
      <c r="M733" s="369"/>
    </row>
    <row r="734" spans="1:13" s="2" customFormat="1" ht="30" x14ac:dyDescent="0.25">
      <c r="A734" s="31"/>
      <c r="B734" s="21" t="s">
        <v>3510</v>
      </c>
      <c r="C734" s="326" t="s">
        <v>3094</v>
      </c>
      <c r="D734" s="80" t="s">
        <v>3095</v>
      </c>
      <c r="E734" s="344" t="s">
        <v>3096</v>
      </c>
      <c r="F734" s="305"/>
      <c r="G734" s="305"/>
      <c r="H734" s="482"/>
      <c r="J734" s="369"/>
      <c r="K734" s="369"/>
      <c r="L734" s="369"/>
      <c r="M734" s="369"/>
    </row>
    <row r="735" spans="1:13" s="2" customFormat="1" ht="30" customHeight="1" x14ac:dyDescent="0.25">
      <c r="A735" s="31"/>
      <c r="B735" s="955" t="s">
        <v>3511</v>
      </c>
      <c r="C735" s="956" t="s">
        <v>6953</v>
      </c>
      <c r="D735" s="80" t="s">
        <v>3102</v>
      </c>
      <c r="E735" s="344" t="s">
        <v>3103</v>
      </c>
      <c r="H735" s="482"/>
      <c r="J735" s="369"/>
      <c r="K735" s="369"/>
      <c r="L735" s="369"/>
      <c r="M735" s="369"/>
    </row>
    <row r="736" spans="1:13" s="2" customFormat="1" x14ac:dyDescent="0.25">
      <c r="A736" s="31"/>
      <c r="B736" s="955"/>
      <c r="C736" s="956"/>
      <c r="D736" s="80" t="s">
        <v>3104</v>
      </c>
      <c r="E736" s="344" t="s">
        <v>3105</v>
      </c>
      <c r="F736" s="305"/>
      <c r="G736" s="305"/>
      <c r="H736" s="482"/>
      <c r="J736" s="369"/>
      <c r="K736" s="369"/>
      <c r="L736" s="369"/>
      <c r="M736" s="369"/>
    </row>
    <row r="737" spans="1:13" s="2" customFormat="1" ht="30" x14ac:dyDescent="0.25">
      <c r="A737" s="31"/>
      <c r="B737" s="21" t="s">
        <v>3512</v>
      </c>
      <c r="C737" s="326" t="s">
        <v>3097</v>
      </c>
      <c r="D737" s="80" t="s">
        <v>3098</v>
      </c>
      <c r="E737" s="344" t="s">
        <v>3099</v>
      </c>
      <c r="F737" s="305"/>
      <c r="G737" s="305"/>
      <c r="H737" s="482"/>
      <c r="J737" s="369"/>
      <c r="K737" s="369"/>
      <c r="L737" s="369"/>
      <c r="M737" s="369"/>
    </row>
    <row r="738" spans="1:13" s="2" customFormat="1" ht="30" x14ac:dyDescent="0.25">
      <c r="A738" s="31"/>
      <c r="B738" s="21" t="s">
        <v>3513</v>
      </c>
      <c r="C738" s="326" t="s">
        <v>3100</v>
      </c>
      <c r="D738" s="80" t="s">
        <v>3101</v>
      </c>
      <c r="E738" s="344" t="s">
        <v>6954</v>
      </c>
      <c r="F738" s="305"/>
      <c r="G738" s="305"/>
      <c r="H738" s="482"/>
      <c r="J738" s="369"/>
      <c r="K738" s="369"/>
      <c r="L738" s="369"/>
      <c r="M738" s="369"/>
    </row>
    <row r="739" spans="1:13" x14ac:dyDescent="0.25">
      <c r="B739" s="369"/>
      <c r="C739" s="369"/>
    </row>
    <row r="740" spans="1:13" x14ac:dyDescent="0.25">
      <c r="B740" s="369"/>
      <c r="C740" s="369"/>
    </row>
    <row r="741" spans="1:13" x14ac:dyDescent="0.25">
      <c r="B741" s="369"/>
      <c r="C741" s="369"/>
    </row>
    <row r="742" spans="1:13" x14ac:dyDescent="0.25">
      <c r="B742" s="369"/>
      <c r="C742" s="369"/>
    </row>
    <row r="743" spans="1:13" x14ac:dyDescent="0.25">
      <c r="B743" s="369"/>
      <c r="C743" s="369"/>
    </row>
    <row r="744" spans="1:13" x14ac:dyDescent="0.25">
      <c r="B744" s="369"/>
      <c r="C744" s="369"/>
    </row>
    <row r="745" spans="1:13" x14ac:dyDescent="0.25">
      <c r="B745" s="369"/>
      <c r="C745" s="369"/>
    </row>
    <row r="746" spans="1:13" x14ac:dyDescent="0.25">
      <c r="B746" s="369"/>
      <c r="C746" s="369"/>
    </row>
    <row r="747" spans="1:13" x14ac:dyDescent="0.25">
      <c r="B747" s="369"/>
      <c r="C747" s="369"/>
    </row>
    <row r="748" spans="1:13" x14ac:dyDescent="0.25">
      <c r="B748" s="369"/>
      <c r="C748" s="369"/>
    </row>
    <row r="749" spans="1:13" x14ac:dyDescent="0.25">
      <c r="B749" s="369"/>
      <c r="C749" s="369"/>
    </row>
    <row r="750" spans="1:13" x14ac:dyDescent="0.25">
      <c r="B750" s="369"/>
      <c r="C750" s="369"/>
    </row>
    <row r="751" spans="1:13" x14ac:dyDescent="0.25">
      <c r="B751" s="369"/>
      <c r="C751" s="369"/>
    </row>
    <row r="752" spans="1:13" x14ac:dyDescent="0.25">
      <c r="B752" s="369"/>
      <c r="C752" s="369"/>
    </row>
    <row r="753" spans="1:3" x14ac:dyDescent="0.25">
      <c r="B753" s="369"/>
      <c r="C753" s="369"/>
    </row>
    <row r="754" spans="1:3" x14ac:dyDescent="0.25">
      <c r="B754" s="369"/>
      <c r="C754" s="369"/>
    </row>
    <row r="755" spans="1:3" x14ac:dyDescent="0.25">
      <c r="B755" s="369"/>
      <c r="C755" s="369"/>
    </row>
    <row r="756" spans="1:3" x14ac:dyDescent="0.25">
      <c r="B756" s="369"/>
      <c r="C756" s="369"/>
    </row>
    <row r="757" spans="1:3" x14ac:dyDescent="0.25">
      <c r="B757" s="369"/>
      <c r="C757" s="369"/>
    </row>
    <row r="758" spans="1:3" x14ac:dyDescent="0.25">
      <c r="B758" s="369"/>
      <c r="C758" s="369"/>
    </row>
    <row r="759" spans="1:3" x14ac:dyDescent="0.25">
      <c r="B759" s="369"/>
      <c r="C759" s="369"/>
    </row>
    <row r="760" spans="1:3" x14ac:dyDescent="0.25">
      <c r="B760" s="369"/>
      <c r="C760" s="369"/>
    </row>
    <row r="761" spans="1:3" x14ac:dyDescent="0.25">
      <c r="B761" s="369"/>
      <c r="C761" s="369"/>
    </row>
    <row r="762" spans="1:3" x14ac:dyDescent="0.25">
      <c r="B762" s="369"/>
      <c r="C762" s="369"/>
    </row>
    <row r="763" spans="1:3" x14ac:dyDescent="0.25">
      <c r="B763" s="369"/>
      <c r="C763" s="369"/>
    </row>
    <row r="764" spans="1:3" x14ac:dyDescent="0.25">
      <c r="B764" s="369"/>
      <c r="C764" s="369"/>
    </row>
    <row r="765" spans="1:3" x14ac:dyDescent="0.25">
      <c r="B765" s="369"/>
      <c r="C765" s="369"/>
    </row>
    <row r="766" spans="1:3" x14ac:dyDescent="0.25">
      <c r="B766" s="369"/>
      <c r="C766" s="369"/>
    </row>
    <row r="767" spans="1:3" x14ac:dyDescent="0.25">
      <c r="B767" s="369"/>
      <c r="C767" s="369"/>
    </row>
    <row r="768" spans="1:3" x14ac:dyDescent="0.25">
      <c r="A768" s="374"/>
      <c r="C768" s="74"/>
    </row>
    <row r="769" spans="2:3" x14ac:dyDescent="0.25">
      <c r="B769" s="369"/>
      <c r="C769" s="369"/>
    </row>
    <row r="770" spans="2:3" x14ac:dyDescent="0.25">
      <c r="B770" s="369"/>
      <c r="C770" s="369"/>
    </row>
    <row r="771" spans="2:3" x14ac:dyDescent="0.25">
      <c r="B771" s="369"/>
      <c r="C771" s="369"/>
    </row>
    <row r="772" spans="2:3" x14ac:dyDescent="0.25">
      <c r="B772" s="369"/>
      <c r="C772" s="369"/>
    </row>
    <row r="773" spans="2:3" x14ac:dyDescent="0.25">
      <c r="B773" s="369"/>
      <c r="C773" s="369"/>
    </row>
    <row r="774" spans="2:3" x14ac:dyDescent="0.25">
      <c r="B774" s="369"/>
      <c r="C774" s="369"/>
    </row>
  </sheetData>
  <mergeCells count="18">
    <mergeCell ref="A707:E707"/>
    <mergeCell ref="B727:B728"/>
    <mergeCell ref="C727:C728"/>
    <mergeCell ref="B735:B736"/>
    <mergeCell ref="C735:C736"/>
    <mergeCell ref="A673:E673"/>
    <mergeCell ref="B674:B675"/>
    <mergeCell ref="C674:C675"/>
    <mergeCell ref="D674:E674"/>
    <mergeCell ref="E676:E705"/>
    <mergeCell ref="H11:H12"/>
    <mergeCell ref="A9:G9"/>
    <mergeCell ref="A11:A12"/>
    <mergeCell ref="B11:B12"/>
    <mergeCell ref="C11:C12"/>
    <mergeCell ref="D11:D12"/>
    <mergeCell ref="E11:E12"/>
    <mergeCell ref="F11:G11"/>
  </mergeCells>
  <conditionalFormatting sqref="H1">
    <cfRule type="duplicateValues" dxfId="21" priority="2"/>
  </conditionalFormatting>
  <conditionalFormatting sqref="B84:B91">
    <cfRule type="duplicateValues" dxfId="20" priority="1"/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1AE66-7708-4C37-85F2-6B01A4513079}">
  <dimension ref="A1:B376"/>
  <sheetViews>
    <sheetView workbookViewId="0">
      <selection activeCell="B2" sqref="B2"/>
    </sheetView>
  </sheetViews>
  <sheetFormatPr defaultRowHeight="15" x14ac:dyDescent="0.25"/>
  <cols>
    <col min="1" max="1" width="13.42578125" style="90" customWidth="1"/>
    <col min="2" max="2" width="150" style="90" customWidth="1"/>
    <col min="3" max="256" width="9.140625" style="4"/>
    <col min="257" max="257" width="13.42578125" style="4" customWidth="1"/>
    <col min="258" max="258" width="150" style="4" customWidth="1"/>
    <col min="259" max="512" width="9.140625" style="4"/>
    <col min="513" max="513" width="13.42578125" style="4" customWidth="1"/>
    <col min="514" max="514" width="150" style="4" customWidth="1"/>
    <col min="515" max="768" width="9.140625" style="4"/>
    <col min="769" max="769" width="13.42578125" style="4" customWidth="1"/>
    <col min="770" max="770" width="150" style="4" customWidth="1"/>
    <col min="771" max="1024" width="9.140625" style="4"/>
    <col min="1025" max="1025" width="13.42578125" style="4" customWidth="1"/>
    <col min="1026" max="1026" width="150" style="4" customWidth="1"/>
    <col min="1027" max="1280" width="9.140625" style="4"/>
    <col min="1281" max="1281" width="13.42578125" style="4" customWidth="1"/>
    <col min="1282" max="1282" width="150" style="4" customWidth="1"/>
    <col min="1283" max="1536" width="9.140625" style="4"/>
    <col min="1537" max="1537" width="13.42578125" style="4" customWidth="1"/>
    <col min="1538" max="1538" width="150" style="4" customWidth="1"/>
    <col min="1539" max="1792" width="9.140625" style="4"/>
    <col min="1793" max="1793" width="13.42578125" style="4" customWidth="1"/>
    <col min="1794" max="1794" width="150" style="4" customWidth="1"/>
    <col min="1795" max="2048" width="9.140625" style="4"/>
    <col min="2049" max="2049" width="13.42578125" style="4" customWidth="1"/>
    <col min="2050" max="2050" width="150" style="4" customWidth="1"/>
    <col min="2051" max="2304" width="9.140625" style="4"/>
    <col min="2305" max="2305" width="13.42578125" style="4" customWidth="1"/>
    <col min="2306" max="2306" width="150" style="4" customWidth="1"/>
    <col min="2307" max="2560" width="9.140625" style="4"/>
    <col min="2561" max="2561" width="13.42578125" style="4" customWidth="1"/>
    <col min="2562" max="2562" width="150" style="4" customWidth="1"/>
    <col min="2563" max="2816" width="9.140625" style="4"/>
    <col min="2817" max="2817" width="13.42578125" style="4" customWidth="1"/>
    <col min="2818" max="2818" width="150" style="4" customWidth="1"/>
    <col min="2819" max="3072" width="9.140625" style="4"/>
    <col min="3073" max="3073" width="13.42578125" style="4" customWidth="1"/>
    <col min="3074" max="3074" width="150" style="4" customWidth="1"/>
    <col min="3075" max="3328" width="9.140625" style="4"/>
    <col min="3329" max="3329" width="13.42578125" style="4" customWidth="1"/>
    <col min="3330" max="3330" width="150" style="4" customWidth="1"/>
    <col min="3331" max="3584" width="9.140625" style="4"/>
    <col min="3585" max="3585" width="13.42578125" style="4" customWidth="1"/>
    <col min="3586" max="3586" width="150" style="4" customWidth="1"/>
    <col min="3587" max="3840" width="9.140625" style="4"/>
    <col min="3841" max="3841" width="13.42578125" style="4" customWidth="1"/>
    <col min="3842" max="3842" width="150" style="4" customWidth="1"/>
    <col min="3843" max="4096" width="9.140625" style="4"/>
    <col min="4097" max="4097" width="13.42578125" style="4" customWidth="1"/>
    <col min="4098" max="4098" width="150" style="4" customWidth="1"/>
    <col min="4099" max="4352" width="9.140625" style="4"/>
    <col min="4353" max="4353" width="13.42578125" style="4" customWidth="1"/>
    <col min="4354" max="4354" width="150" style="4" customWidth="1"/>
    <col min="4355" max="4608" width="9.140625" style="4"/>
    <col min="4609" max="4609" width="13.42578125" style="4" customWidth="1"/>
    <col min="4610" max="4610" width="150" style="4" customWidth="1"/>
    <col min="4611" max="4864" width="9.140625" style="4"/>
    <col min="4865" max="4865" width="13.42578125" style="4" customWidth="1"/>
    <col min="4866" max="4866" width="150" style="4" customWidth="1"/>
    <col min="4867" max="5120" width="9.140625" style="4"/>
    <col min="5121" max="5121" width="13.42578125" style="4" customWidth="1"/>
    <col min="5122" max="5122" width="150" style="4" customWidth="1"/>
    <col min="5123" max="5376" width="9.140625" style="4"/>
    <col min="5377" max="5377" width="13.42578125" style="4" customWidth="1"/>
    <col min="5378" max="5378" width="150" style="4" customWidth="1"/>
    <col min="5379" max="5632" width="9.140625" style="4"/>
    <col min="5633" max="5633" width="13.42578125" style="4" customWidth="1"/>
    <col min="5634" max="5634" width="150" style="4" customWidth="1"/>
    <col min="5635" max="5888" width="9.140625" style="4"/>
    <col min="5889" max="5889" width="13.42578125" style="4" customWidth="1"/>
    <col min="5890" max="5890" width="150" style="4" customWidth="1"/>
    <col min="5891" max="6144" width="9.140625" style="4"/>
    <col min="6145" max="6145" width="13.42578125" style="4" customWidth="1"/>
    <col min="6146" max="6146" width="150" style="4" customWidth="1"/>
    <col min="6147" max="6400" width="9.140625" style="4"/>
    <col min="6401" max="6401" width="13.42578125" style="4" customWidth="1"/>
    <col min="6402" max="6402" width="150" style="4" customWidth="1"/>
    <col min="6403" max="6656" width="9.140625" style="4"/>
    <col min="6657" max="6657" width="13.42578125" style="4" customWidth="1"/>
    <col min="6658" max="6658" width="150" style="4" customWidth="1"/>
    <col min="6659" max="6912" width="9.140625" style="4"/>
    <col min="6913" max="6913" width="13.42578125" style="4" customWidth="1"/>
    <col min="6914" max="6914" width="150" style="4" customWidth="1"/>
    <col min="6915" max="7168" width="9.140625" style="4"/>
    <col min="7169" max="7169" width="13.42578125" style="4" customWidth="1"/>
    <col min="7170" max="7170" width="150" style="4" customWidth="1"/>
    <col min="7171" max="7424" width="9.140625" style="4"/>
    <col min="7425" max="7425" width="13.42578125" style="4" customWidth="1"/>
    <col min="7426" max="7426" width="150" style="4" customWidth="1"/>
    <col min="7427" max="7680" width="9.140625" style="4"/>
    <col min="7681" max="7681" width="13.42578125" style="4" customWidth="1"/>
    <col min="7682" max="7682" width="150" style="4" customWidth="1"/>
    <col min="7683" max="7936" width="9.140625" style="4"/>
    <col min="7937" max="7937" width="13.42578125" style="4" customWidth="1"/>
    <col min="7938" max="7938" width="150" style="4" customWidth="1"/>
    <col min="7939" max="8192" width="9.140625" style="4"/>
    <col min="8193" max="8193" width="13.42578125" style="4" customWidth="1"/>
    <col min="8194" max="8194" width="150" style="4" customWidth="1"/>
    <col min="8195" max="8448" width="9.140625" style="4"/>
    <col min="8449" max="8449" width="13.42578125" style="4" customWidth="1"/>
    <col min="8450" max="8450" width="150" style="4" customWidth="1"/>
    <col min="8451" max="8704" width="9.140625" style="4"/>
    <col min="8705" max="8705" width="13.42578125" style="4" customWidth="1"/>
    <col min="8706" max="8706" width="150" style="4" customWidth="1"/>
    <col min="8707" max="8960" width="9.140625" style="4"/>
    <col min="8961" max="8961" width="13.42578125" style="4" customWidth="1"/>
    <col min="8962" max="8962" width="150" style="4" customWidth="1"/>
    <col min="8963" max="9216" width="9.140625" style="4"/>
    <col min="9217" max="9217" width="13.42578125" style="4" customWidth="1"/>
    <col min="9218" max="9218" width="150" style="4" customWidth="1"/>
    <col min="9219" max="9472" width="9.140625" style="4"/>
    <col min="9473" max="9473" width="13.42578125" style="4" customWidth="1"/>
    <col min="9474" max="9474" width="150" style="4" customWidth="1"/>
    <col min="9475" max="9728" width="9.140625" style="4"/>
    <col min="9729" max="9729" width="13.42578125" style="4" customWidth="1"/>
    <col min="9730" max="9730" width="150" style="4" customWidth="1"/>
    <col min="9731" max="9984" width="9.140625" style="4"/>
    <col min="9985" max="9985" width="13.42578125" style="4" customWidth="1"/>
    <col min="9986" max="9986" width="150" style="4" customWidth="1"/>
    <col min="9987" max="10240" width="9.140625" style="4"/>
    <col min="10241" max="10241" width="13.42578125" style="4" customWidth="1"/>
    <col min="10242" max="10242" width="150" style="4" customWidth="1"/>
    <col min="10243" max="10496" width="9.140625" style="4"/>
    <col min="10497" max="10497" width="13.42578125" style="4" customWidth="1"/>
    <col min="10498" max="10498" width="150" style="4" customWidth="1"/>
    <col min="10499" max="10752" width="9.140625" style="4"/>
    <col min="10753" max="10753" width="13.42578125" style="4" customWidth="1"/>
    <col min="10754" max="10754" width="150" style="4" customWidth="1"/>
    <col min="10755" max="11008" width="9.140625" style="4"/>
    <col min="11009" max="11009" width="13.42578125" style="4" customWidth="1"/>
    <col min="11010" max="11010" width="150" style="4" customWidth="1"/>
    <col min="11011" max="11264" width="9.140625" style="4"/>
    <col min="11265" max="11265" width="13.42578125" style="4" customWidth="1"/>
    <col min="11266" max="11266" width="150" style="4" customWidth="1"/>
    <col min="11267" max="11520" width="9.140625" style="4"/>
    <col min="11521" max="11521" width="13.42578125" style="4" customWidth="1"/>
    <col min="11522" max="11522" width="150" style="4" customWidth="1"/>
    <col min="11523" max="11776" width="9.140625" style="4"/>
    <col min="11777" max="11777" width="13.42578125" style="4" customWidth="1"/>
    <col min="11778" max="11778" width="150" style="4" customWidth="1"/>
    <col min="11779" max="12032" width="9.140625" style="4"/>
    <col min="12033" max="12033" width="13.42578125" style="4" customWidth="1"/>
    <col min="12034" max="12034" width="150" style="4" customWidth="1"/>
    <col min="12035" max="12288" width="9.140625" style="4"/>
    <col min="12289" max="12289" width="13.42578125" style="4" customWidth="1"/>
    <col min="12290" max="12290" width="150" style="4" customWidth="1"/>
    <col min="12291" max="12544" width="9.140625" style="4"/>
    <col min="12545" max="12545" width="13.42578125" style="4" customWidth="1"/>
    <col min="12546" max="12546" width="150" style="4" customWidth="1"/>
    <col min="12547" max="12800" width="9.140625" style="4"/>
    <col min="12801" max="12801" width="13.42578125" style="4" customWidth="1"/>
    <col min="12802" max="12802" width="150" style="4" customWidth="1"/>
    <col min="12803" max="13056" width="9.140625" style="4"/>
    <col min="13057" max="13057" width="13.42578125" style="4" customWidth="1"/>
    <col min="13058" max="13058" width="150" style="4" customWidth="1"/>
    <col min="13059" max="13312" width="9.140625" style="4"/>
    <col min="13313" max="13313" width="13.42578125" style="4" customWidth="1"/>
    <col min="13314" max="13314" width="150" style="4" customWidth="1"/>
    <col min="13315" max="13568" width="9.140625" style="4"/>
    <col min="13569" max="13569" width="13.42578125" style="4" customWidth="1"/>
    <col min="13570" max="13570" width="150" style="4" customWidth="1"/>
    <col min="13571" max="13824" width="9.140625" style="4"/>
    <col min="13825" max="13825" width="13.42578125" style="4" customWidth="1"/>
    <col min="13826" max="13826" width="150" style="4" customWidth="1"/>
    <col min="13827" max="14080" width="9.140625" style="4"/>
    <col min="14081" max="14081" width="13.42578125" style="4" customWidth="1"/>
    <col min="14082" max="14082" width="150" style="4" customWidth="1"/>
    <col min="14083" max="14336" width="9.140625" style="4"/>
    <col min="14337" max="14337" width="13.42578125" style="4" customWidth="1"/>
    <col min="14338" max="14338" width="150" style="4" customWidth="1"/>
    <col min="14339" max="14592" width="9.140625" style="4"/>
    <col min="14593" max="14593" width="13.42578125" style="4" customWidth="1"/>
    <col min="14594" max="14594" width="150" style="4" customWidth="1"/>
    <col min="14595" max="14848" width="9.140625" style="4"/>
    <col min="14849" max="14849" width="13.42578125" style="4" customWidth="1"/>
    <col min="14850" max="14850" width="150" style="4" customWidth="1"/>
    <col min="14851" max="15104" width="9.140625" style="4"/>
    <col min="15105" max="15105" width="13.42578125" style="4" customWidth="1"/>
    <col min="15106" max="15106" width="150" style="4" customWidth="1"/>
    <col min="15107" max="15360" width="9.140625" style="4"/>
    <col min="15361" max="15361" width="13.42578125" style="4" customWidth="1"/>
    <col min="15362" max="15362" width="150" style="4" customWidth="1"/>
    <col min="15363" max="15616" width="9.140625" style="4"/>
    <col min="15617" max="15617" width="13.42578125" style="4" customWidth="1"/>
    <col min="15618" max="15618" width="150" style="4" customWidth="1"/>
    <col min="15619" max="15872" width="9.140625" style="4"/>
    <col min="15873" max="15873" width="13.42578125" style="4" customWidth="1"/>
    <col min="15874" max="15874" width="150" style="4" customWidth="1"/>
    <col min="15875" max="16128" width="9.140625" style="4"/>
    <col min="16129" max="16129" width="13.42578125" style="4" customWidth="1"/>
    <col min="16130" max="16130" width="150" style="4" customWidth="1"/>
    <col min="16131" max="16384" width="9.140625" style="4"/>
  </cols>
  <sheetData>
    <row r="1" spans="1:2" x14ac:dyDescent="0.25">
      <c r="B1" s="89" t="s">
        <v>3830</v>
      </c>
    </row>
    <row r="2" spans="1:2" x14ac:dyDescent="0.25">
      <c r="B2" s="88" t="s">
        <v>53</v>
      </c>
    </row>
    <row r="3" spans="1:2" x14ac:dyDescent="0.25">
      <c r="B3" s="88" t="s">
        <v>3916</v>
      </c>
    </row>
    <row r="4" spans="1:2" x14ac:dyDescent="0.25">
      <c r="A4" s="86"/>
      <c r="B4" s="86"/>
    </row>
    <row r="5" spans="1:2" x14ac:dyDescent="0.25">
      <c r="A5" s="404"/>
      <c r="B5" s="11" t="s">
        <v>3716</v>
      </c>
    </row>
    <row r="6" spans="1:2" x14ac:dyDescent="0.25">
      <c r="A6" s="404"/>
      <c r="B6" s="11" t="s">
        <v>55</v>
      </c>
    </row>
    <row r="7" spans="1:2" ht="15.75" customHeight="1" x14ac:dyDescent="0.25">
      <c r="A7" s="404"/>
      <c r="B7" s="11" t="s">
        <v>3917</v>
      </c>
    </row>
    <row r="8" spans="1:2" x14ac:dyDescent="0.25">
      <c r="A8" s="404"/>
      <c r="B8" s="13" t="s">
        <v>4398</v>
      </c>
    </row>
    <row r="9" spans="1:2" ht="14.25" customHeight="1" x14ac:dyDescent="0.25">
      <c r="A9" s="351"/>
      <c r="B9" s="351"/>
    </row>
    <row r="10" spans="1:2" ht="33" customHeight="1" x14ac:dyDescent="0.25">
      <c r="A10" s="957" t="s">
        <v>3717</v>
      </c>
      <c r="B10" s="957"/>
    </row>
    <row r="12" spans="1:2" ht="15.75" x14ac:dyDescent="0.25">
      <c r="A12" s="284" t="s">
        <v>3111</v>
      </c>
      <c r="B12" s="284" t="s">
        <v>3112</v>
      </c>
    </row>
    <row r="13" spans="1:2" ht="15.75" x14ac:dyDescent="0.25">
      <c r="A13" s="478" t="s">
        <v>3221</v>
      </c>
      <c r="B13" s="349" t="s">
        <v>3222</v>
      </c>
    </row>
    <row r="14" spans="1:2" x14ac:dyDescent="0.25">
      <c r="A14" s="82" t="s">
        <v>7689</v>
      </c>
      <c r="B14" s="81" t="s">
        <v>7690</v>
      </c>
    </row>
    <row r="15" spans="1:2" x14ac:dyDescent="0.25">
      <c r="A15" s="82" t="s">
        <v>7693</v>
      </c>
      <c r="B15" s="81" t="s">
        <v>7694</v>
      </c>
    </row>
    <row r="16" spans="1:2" ht="15.75" x14ac:dyDescent="0.25">
      <c r="A16" s="405" t="s">
        <v>3235</v>
      </c>
      <c r="B16" s="364" t="s">
        <v>3236</v>
      </c>
    </row>
    <row r="17" spans="1:2" ht="15.75" x14ac:dyDescent="0.25">
      <c r="A17" s="478" t="s">
        <v>3237</v>
      </c>
      <c r="B17" s="349" t="s">
        <v>3718</v>
      </c>
    </row>
    <row r="18" spans="1:2" ht="15.75" x14ac:dyDescent="0.25">
      <c r="A18" s="284" t="s">
        <v>3227</v>
      </c>
      <c r="B18" s="285" t="s">
        <v>3228</v>
      </c>
    </row>
    <row r="19" spans="1:2" ht="15.75" x14ac:dyDescent="0.25">
      <c r="A19" s="478" t="s">
        <v>3246</v>
      </c>
      <c r="B19" s="349" t="s">
        <v>3113</v>
      </c>
    </row>
    <row r="20" spans="1:2" ht="15.75" x14ac:dyDescent="0.25">
      <c r="A20" s="478" t="s">
        <v>3253</v>
      </c>
      <c r="B20" s="349" t="s">
        <v>8299</v>
      </c>
    </row>
    <row r="21" spans="1:2" x14ac:dyDescent="0.25">
      <c r="A21" s="80" t="s">
        <v>3255</v>
      </c>
      <c r="B21" s="319" t="s">
        <v>3114</v>
      </c>
    </row>
    <row r="22" spans="1:2" x14ac:dyDescent="0.25">
      <c r="A22" s="80" t="s">
        <v>3256</v>
      </c>
      <c r="B22" s="319" t="s">
        <v>3719</v>
      </c>
    </row>
    <row r="23" spans="1:2" x14ac:dyDescent="0.25">
      <c r="A23" s="82" t="s">
        <v>7700</v>
      </c>
      <c r="B23" s="81" t="s">
        <v>7701</v>
      </c>
    </row>
    <row r="24" spans="1:2" x14ac:dyDescent="0.25">
      <c r="A24" s="82" t="s">
        <v>7704</v>
      </c>
      <c r="B24" s="81" t="s">
        <v>7705</v>
      </c>
    </row>
    <row r="25" spans="1:2" x14ac:dyDescent="0.25">
      <c r="A25" s="82" t="s">
        <v>3293</v>
      </c>
      <c r="B25" s="81" t="s">
        <v>3294</v>
      </c>
    </row>
    <row r="26" spans="1:2" x14ac:dyDescent="0.25">
      <c r="A26" s="82" t="s">
        <v>7777</v>
      </c>
      <c r="B26" s="81" t="s">
        <v>7778</v>
      </c>
    </row>
    <row r="27" spans="1:2" x14ac:dyDescent="0.25">
      <c r="A27" s="82" t="s">
        <v>7781</v>
      </c>
      <c r="B27" s="81" t="s">
        <v>6496</v>
      </c>
    </row>
    <row r="28" spans="1:2" x14ac:dyDescent="0.25">
      <c r="A28" s="82" t="s">
        <v>7783</v>
      </c>
      <c r="B28" s="81" t="s">
        <v>7784</v>
      </c>
    </row>
    <row r="29" spans="1:2" ht="15.75" x14ac:dyDescent="0.25">
      <c r="A29" s="478" t="s">
        <v>3308</v>
      </c>
      <c r="B29" s="349" t="s">
        <v>3720</v>
      </c>
    </row>
    <row r="30" spans="1:2" ht="15.75" x14ac:dyDescent="0.25">
      <c r="A30" s="478" t="s">
        <v>3311</v>
      </c>
      <c r="B30" s="349" t="s">
        <v>3117</v>
      </c>
    </row>
    <row r="31" spans="1:2" x14ac:dyDescent="0.25">
      <c r="A31" s="82" t="s">
        <v>7787</v>
      </c>
      <c r="B31" s="81" t="s">
        <v>7788</v>
      </c>
    </row>
    <row r="32" spans="1:2" x14ac:dyDescent="0.25">
      <c r="A32" s="82" t="s">
        <v>7791</v>
      </c>
      <c r="B32" s="81" t="s">
        <v>7792</v>
      </c>
    </row>
    <row r="33" spans="1:2" ht="15.75" x14ac:dyDescent="0.25">
      <c r="A33" s="478" t="s">
        <v>3346</v>
      </c>
      <c r="B33" s="349" t="s">
        <v>3118</v>
      </c>
    </row>
    <row r="34" spans="1:2" ht="30" x14ac:dyDescent="0.25">
      <c r="A34" s="478" t="s">
        <v>3347</v>
      </c>
      <c r="B34" s="81" t="s">
        <v>3348</v>
      </c>
    </row>
    <row r="35" spans="1:2" x14ac:dyDescent="0.25">
      <c r="A35" s="82" t="s">
        <v>3338</v>
      </c>
      <c r="B35" s="81" t="s">
        <v>2033</v>
      </c>
    </row>
    <row r="36" spans="1:2" ht="15.75" x14ac:dyDescent="0.25">
      <c r="A36" s="478" t="s">
        <v>3349</v>
      </c>
      <c r="B36" s="349" t="s">
        <v>3721</v>
      </c>
    </row>
    <row r="37" spans="1:2" ht="15.75" x14ac:dyDescent="0.25">
      <c r="A37" s="478" t="s">
        <v>3357</v>
      </c>
      <c r="B37" s="349" t="s">
        <v>2055</v>
      </c>
    </row>
    <row r="38" spans="1:2" ht="15.75" x14ac:dyDescent="0.25">
      <c r="A38" s="82" t="s">
        <v>3362</v>
      </c>
      <c r="B38" s="349" t="s">
        <v>2061</v>
      </c>
    </row>
    <row r="39" spans="1:2" ht="15.75" x14ac:dyDescent="0.25">
      <c r="A39" s="82" t="s">
        <v>3366</v>
      </c>
      <c r="B39" s="349" t="s">
        <v>2069</v>
      </c>
    </row>
    <row r="40" spans="1:2" ht="15.75" x14ac:dyDescent="0.25">
      <c r="A40" s="82" t="s">
        <v>7795</v>
      </c>
      <c r="B40" s="349" t="s">
        <v>3722</v>
      </c>
    </row>
    <row r="41" spans="1:2" x14ac:dyDescent="0.25">
      <c r="A41" s="82" t="s">
        <v>7796</v>
      </c>
      <c r="B41" s="81" t="s">
        <v>8300</v>
      </c>
    </row>
    <row r="42" spans="1:2" x14ac:dyDescent="0.25">
      <c r="A42" s="82" t="s">
        <v>7798</v>
      </c>
      <c r="B42" s="81" t="s">
        <v>3723</v>
      </c>
    </row>
    <row r="43" spans="1:2" x14ac:dyDescent="0.25">
      <c r="A43" s="82" t="s">
        <v>7799</v>
      </c>
      <c r="B43" s="81" t="s">
        <v>8301</v>
      </c>
    </row>
    <row r="44" spans="1:2" x14ac:dyDescent="0.25">
      <c r="A44" s="82" t="s">
        <v>7801</v>
      </c>
      <c r="B44" s="81" t="s">
        <v>3724</v>
      </c>
    </row>
    <row r="45" spans="1:2" x14ac:dyDescent="0.25">
      <c r="A45" s="82" t="s">
        <v>7802</v>
      </c>
      <c r="B45" s="81" t="s">
        <v>8302</v>
      </c>
    </row>
    <row r="46" spans="1:2" x14ac:dyDescent="0.25">
      <c r="A46" s="82" t="s">
        <v>7804</v>
      </c>
      <c r="B46" s="81" t="s">
        <v>8303</v>
      </c>
    </row>
    <row r="47" spans="1:2" x14ac:dyDescent="0.25">
      <c r="A47" s="82" t="s">
        <v>7806</v>
      </c>
      <c r="B47" s="81" t="s">
        <v>8304</v>
      </c>
    </row>
    <row r="48" spans="1:2" x14ac:dyDescent="0.25">
      <c r="A48" s="82" t="s">
        <v>7809</v>
      </c>
      <c r="B48" s="81" t="s">
        <v>3725</v>
      </c>
    </row>
    <row r="49" spans="1:2" x14ac:dyDescent="0.25">
      <c r="A49" s="82" t="s">
        <v>7810</v>
      </c>
      <c r="B49" s="81" t="s">
        <v>8305</v>
      </c>
    </row>
    <row r="50" spans="1:2" x14ac:dyDescent="0.25">
      <c r="A50" s="82" t="s">
        <v>7812</v>
      </c>
      <c r="B50" s="81" t="s">
        <v>8306</v>
      </c>
    </row>
    <row r="51" spans="1:2" x14ac:dyDescent="0.25">
      <c r="A51" s="82" t="s">
        <v>7814</v>
      </c>
      <c r="B51" s="81" t="s">
        <v>8307</v>
      </c>
    </row>
    <row r="52" spans="1:2" x14ac:dyDescent="0.25">
      <c r="A52" s="82" t="s">
        <v>7816</v>
      </c>
      <c r="B52" s="81" t="s">
        <v>8308</v>
      </c>
    </row>
    <row r="53" spans="1:2" x14ac:dyDescent="0.25">
      <c r="A53" s="82" t="s">
        <v>7818</v>
      </c>
      <c r="B53" s="81" t="s">
        <v>8309</v>
      </c>
    </row>
    <row r="54" spans="1:2" x14ac:dyDescent="0.25">
      <c r="A54" s="82" t="s">
        <v>7820</v>
      </c>
      <c r="B54" s="81" t="s">
        <v>8310</v>
      </c>
    </row>
    <row r="55" spans="1:2" x14ac:dyDescent="0.25">
      <c r="A55" s="82" t="s">
        <v>7823</v>
      </c>
      <c r="B55" s="81" t="s">
        <v>8311</v>
      </c>
    </row>
    <row r="56" spans="1:2" x14ac:dyDescent="0.25">
      <c r="A56" s="82" t="s">
        <v>7825</v>
      </c>
      <c r="B56" s="81" t="s">
        <v>8312</v>
      </c>
    </row>
    <row r="57" spans="1:2" x14ac:dyDescent="0.25">
      <c r="A57" s="82" t="s">
        <v>7828</v>
      </c>
      <c r="B57" s="81" t="s">
        <v>8313</v>
      </c>
    </row>
    <row r="58" spans="1:2" x14ac:dyDescent="0.25">
      <c r="A58" s="82" t="s">
        <v>7830</v>
      </c>
      <c r="B58" s="81" t="s">
        <v>8314</v>
      </c>
    </row>
    <row r="59" spans="1:2" x14ac:dyDescent="0.25">
      <c r="A59" s="82" t="s">
        <v>7832</v>
      </c>
      <c r="B59" s="81" t="s">
        <v>8315</v>
      </c>
    </row>
    <row r="60" spans="1:2" x14ac:dyDescent="0.25">
      <c r="A60" s="82" t="s">
        <v>7834</v>
      </c>
      <c r="B60" s="81" t="s">
        <v>3726</v>
      </c>
    </row>
    <row r="61" spans="1:2" x14ac:dyDescent="0.25">
      <c r="A61" s="82" t="s">
        <v>7835</v>
      </c>
      <c r="B61" s="81" t="s">
        <v>8316</v>
      </c>
    </row>
    <row r="62" spans="1:2" x14ac:dyDescent="0.25">
      <c r="A62" s="82" t="s">
        <v>7837</v>
      </c>
      <c r="B62" s="81" t="s">
        <v>8317</v>
      </c>
    </row>
    <row r="63" spans="1:2" x14ac:dyDescent="0.25">
      <c r="A63" s="82" t="s">
        <v>7840</v>
      </c>
      <c r="B63" s="81" t="s">
        <v>8318</v>
      </c>
    </row>
    <row r="64" spans="1:2" x14ac:dyDescent="0.25">
      <c r="A64" s="82" t="s">
        <v>7856</v>
      </c>
      <c r="B64" s="81" t="s">
        <v>8319</v>
      </c>
    </row>
    <row r="65" spans="1:2" x14ac:dyDescent="0.25">
      <c r="A65" s="82" t="s">
        <v>7857</v>
      </c>
      <c r="B65" s="81" t="s">
        <v>8320</v>
      </c>
    </row>
    <row r="66" spans="1:2" x14ac:dyDescent="0.25">
      <c r="A66" s="82" t="s">
        <v>7859</v>
      </c>
      <c r="B66" s="81" t="s">
        <v>8321</v>
      </c>
    </row>
    <row r="67" spans="1:2" x14ac:dyDescent="0.25">
      <c r="A67" s="82" t="s">
        <v>7860</v>
      </c>
      <c r="B67" s="81" t="s">
        <v>8322</v>
      </c>
    </row>
    <row r="68" spans="1:2" x14ac:dyDescent="0.25">
      <c r="A68" s="82" t="s">
        <v>7862</v>
      </c>
      <c r="B68" s="81" t="s">
        <v>8323</v>
      </c>
    </row>
    <row r="69" spans="1:2" x14ac:dyDescent="0.25">
      <c r="A69" s="82" t="s">
        <v>7864</v>
      </c>
      <c r="B69" s="81" t="s">
        <v>8324</v>
      </c>
    </row>
    <row r="70" spans="1:2" x14ac:dyDescent="0.25">
      <c r="A70" s="82" t="s">
        <v>7866</v>
      </c>
      <c r="B70" s="81" t="s">
        <v>8325</v>
      </c>
    </row>
    <row r="71" spans="1:2" x14ac:dyDescent="0.25">
      <c r="A71" s="82" t="s">
        <v>7867</v>
      </c>
      <c r="B71" s="81" t="s">
        <v>8326</v>
      </c>
    </row>
    <row r="72" spans="1:2" x14ac:dyDescent="0.25">
      <c r="A72" s="82" t="s">
        <v>7842</v>
      </c>
      <c r="B72" s="81" t="s">
        <v>8327</v>
      </c>
    </row>
    <row r="73" spans="1:2" x14ac:dyDescent="0.25">
      <c r="A73" s="82" t="s">
        <v>7843</v>
      </c>
      <c r="B73" s="81" t="s">
        <v>8328</v>
      </c>
    </row>
    <row r="74" spans="1:2" x14ac:dyDescent="0.25">
      <c r="A74" s="82" t="s">
        <v>7844</v>
      </c>
      <c r="B74" s="81" t="s">
        <v>8329</v>
      </c>
    </row>
    <row r="75" spans="1:2" x14ac:dyDescent="0.25">
      <c r="A75" s="82" t="s">
        <v>7846</v>
      </c>
      <c r="B75" s="81" t="s">
        <v>8330</v>
      </c>
    </row>
    <row r="76" spans="1:2" x14ac:dyDescent="0.25">
      <c r="A76" s="82" t="s">
        <v>7848</v>
      </c>
      <c r="B76" s="81" t="s">
        <v>8331</v>
      </c>
    </row>
    <row r="77" spans="1:2" x14ac:dyDescent="0.25">
      <c r="A77" s="82" t="s">
        <v>7850</v>
      </c>
      <c r="B77" s="81" t="s">
        <v>8332</v>
      </c>
    </row>
    <row r="78" spans="1:2" x14ac:dyDescent="0.25">
      <c r="A78" s="82" t="s">
        <v>7852</v>
      </c>
      <c r="B78" s="81" t="s">
        <v>8333</v>
      </c>
    </row>
    <row r="79" spans="1:2" x14ac:dyDescent="0.25">
      <c r="A79" s="82" t="s">
        <v>7854</v>
      </c>
      <c r="B79" s="81" t="s">
        <v>8334</v>
      </c>
    </row>
    <row r="80" spans="1:2" x14ac:dyDescent="0.25">
      <c r="A80" s="82" t="s">
        <v>7870</v>
      </c>
      <c r="B80" s="81" t="s">
        <v>8335</v>
      </c>
    </row>
    <row r="81" spans="1:2" x14ac:dyDescent="0.25">
      <c r="A81" s="82" t="s">
        <v>7872</v>
      </c>
      <c r="B81" s="81" t="s">
        <v>3727</v>
      </c>
    </row>
    <row r="82" spans="1:2" x14ac:dyDescent="0.25">
      <c r="A82" s="82" t="s">
        <v>7873</v>
      </c>
      <c r="B82" s="81" t="s">
        <v>3728</v>
      </c>
    </row>
    <row r="83" spans="1:2" x14ac:dyDescent="0.25">
      <c r="A83" s="82" t="s">
        <v>7874</v>
      </c>
      <c r="B83" s="81" t="s">
        <v>8336</v>
      </c>
    </row>
    <row r="84" spans="1:2" x14ac:dyDescent="0.25">
      <c r="A84" s="82" t="s">
        <v>7875</v>
      </c>
      <c r="B84" s="377" t="s">
        <v>8337</v>
      </c>
    </row>
    <row r="85" spans="1:2" x14ac:dyDescent="0.25">
      <c r="A85" s="82" t="s">
        <v>7877</v>
      </c>
      <c r="B85" s="81" t="s">
        <v>8338</v>
      </c>
    </row>
    <row r="86" spans="1:2" x14ac:dyDescent="0.25">
      <c r="A86" s="82" t="s">
        <v>7879</v>
      </c>
      <c r="B86" s="81" t="s">
        <v>8339</v>
      </c>
    </row>
    <row r="87" spans="1:2" x14ac:dyDescent="0.25">
      <c r="A87" s="82" t="s">
        <v>7881</v>
      </c>
      <c r="B87" s="81" t="s">
        <v>3729</v>
      </c>
    </row>
    <row r="88" spans="1:2" x14ac:dyDescent="0.25">
      <c r="A88" s="82" t="s">
        <v>7882</v>
      </c>
      <c r="B88" s="81" t="s">
        <v>3730</v>
      </c>
    </row>
    <row r="89" spans="1:2" x14ac:dyDescent="0.25">
      <c r="A89" s="82" t="s">
        <v>7883</v>
      </c>
      <c r="B89" s="81" t="s">
        <v>3732</v>
      </c>
    </row>
    <row r="90" spans="1:2" x14ac:dyDescent="0.25">
      <c r="A90" s="82" t="s">
        <v>7884</v>
      </c>
      <c r="B90" s="81" t="s">
        <v>3731</v>
      </c>
    </row>
    <row r="91" spans="1:2" x14ac:dyDescent="0.25">
      <c r="A91" s="82" t="s">
        <v>7885</v>
      </c>
      <c r="B91" s="81" t="s">
        <v>3733</v>
      </c>
    </row>
    <row r="92" spans="1:2" x14ac:dyDescent="0.25">
      <c r="A92" s="82" t="s">
        <v>7886</v>
      </c>
      <c r="B92" s="81" t="s">
        <v>8340</v>
      </c>
    </row>
    <row r="93" spans="1:2" x14ac:dyDescent="0.25">
      <c r="A93" s="82" t="s">
        <v>7888</v>
      </c>
      <c r="B93" s="81" t="s">
        <v>8341</v>
      </c>
    </row>
    <row r="94" spans="1:2" x14ac:dyDescent="0.25">
      <c r="A94" s="82" t="s">
        <v>7891</v>
      </c>
      <c r="B94" s="81" t="s">
        <v>8342</v>
      </c>
    </row>
    <row r="95" spans="1:2" x14ac:dyDescent="0.25">
      <c r="A95" s="82" t="s">
        <v>7904</v>
      </c>
      <c r="B95" s="81" t="s">
        <v>8343</v>
      </c>
    </row>
    <row r="96" spans="1:2" x14ac:dyDescent="0.25">
      <c r="A96" s="82" t="s">
        <v>7906</v>
      </c>
      <c r="B96" s="81" t="s">
        <v>8344</v>
      </c>
    </row>
    <row r="97" spans="1:2" x14ac:dyDescent="0.25">
      <c r="A97" s="82" t="s">
        <v>7893</v>
      </c>
      <c r="B97" s="81" t="s">
        <v>8345</v>
      </c>
    </row>
    <row r="98" spans="1:2" x14ac:dyDescent="0.25">
      <c r="A98" s="82" t="s">
        <v>7895</v>
      </c>
      <c r="B98" s="81" t="s">
        <v>3734</v>
      </c>
    </row>
    <row r="99" spans="1:2" x14ac:dyDescent="0.25">
      <c r="A99" s="82" t="s">
        <v>7896</v>
      </c>
      <c r="B99" s="81" t="s">
        <v>8346</v>
      </c>
    </row>
    <row r="100" spans="1:2" x14ac:dyDescent="0.25">
      <c r="A100" s="82" t="s">
        <v>7897</v>
      </c>
      <c r="B100" s="81" t="s">
        <v>3735</v>
      </c>
    </row>
    <row r="101" spans="1:2" x14ac:dyDescent="0.25">
      <c r="A101" s="82" t="s">
        <v>7898</v>
      </c>
      <c r="B101" s="81" t="s">
        <v>3736</v>
      </c>
    </row>
    <row r="102" spans="1:2" x14ac:dyDescent="0.25">
      <c r="A102" s="82" t="s">
        <v>7899</v>
      </c>
      <c r="B102" s="81" t="s">
        <v>8347</v>
      </c>
    </row>
    <row r="103" spans="1:2" x14ac:dyDescent="0.25">
      <c r="A103" s="82" t="s">
        <v>7901</v>
      </c>
      <c r="B103" s="81" t="s">
        <v>8348</v>
      </c>
    </row>
    <row r="104" spans="1:2" x14ac:dyDescent="0.25">
      <c r="A104" s="82" t="s">
        <v>7903</v>
      </c>
      <c r="B104" s="81" t="s">
        <v>8349</v>
      </c>
    </row>
    <row r="105" spans="1:2" ht="30" x14ac:dyDescent="0.25">
      <c r="A105" s="82" t="s">
        <v>7909</v>
      </c>
      <c r="B105" s="81" t="s">
        <v>8350</v>
      </c>
    </row>
    <row r="106" spans="1:2" x14ac:dyDescent="0.25">
      <c r="A106" s="82" t="s">
        <v>7923</v>
      </c>
      <c r="B106" s="81" t="s">
        <v>8351</v>
      </c>
    </row>
    <row r="107" spans="1:2" x14ac:dyDescent="0.25">
      <c r="A107" s="82" t="s">
        <v>7925</v>
      </c>
      <c r="B107" s="81" t="s">
        <v>8352</v>
      </c>
    </row>
    <row r="108" spans="1:2" x14ac:dyDescent="0.25">
      <c r="A108" s="82" t="s">
        <v>7911</v>
      </c>
      <c r="B108" s="81" t="s">
        <v>8353</v>
      </c>
    </row>
    <row r="109" spans="1:2" ht="30" x14ac:dyDescent="0.25">
      <c r="A109" s="82" t="s">
        <v>7913</v>
      </c>
      <c r="B109" s="81" t="s">
        <v>8354</v>
      </c>
    </row>
    <row r="110" spans="1:2" x14ac:dyDescent="0.25">
      <c r="A110" s="82" t="s">
        <v>7915</v>
      </c>
      <c r="B110" s="81" t="s">
        <v>8355</v>
      </c>
    </row>
    <row r="111" spans="1:2" x14ac:dyDescent="0.25">
      <c r="A111" s="82" t="s">
        <v>7917</v>
      </c>
      <c r="B111" s="81" t="s">
        <v>8356</v>
      </c>
    </row>
    <row r="112" spans="1:2" x14ac:dyDescent="0.25">
      <c r="A112" s="82" t="s">
        <v>7918</v>
      </c>
      <c r="B112" s="81" t="s">
        <v>8357</v>
      </c>
    </row>
    <row r="113" spans="1:2" x14ac:dyDescent="0.25">
      <c r="A113" s="82" t="s">
        <v>7919</v>
      </c>
      <c r="B113" s="81" t="s">
        <v>8358</v>
      </c>
    </row>
    <row r="114" spans="1:2" x14ac:dyDescent="0.25">
      <c r="A114" s="82" t="s">
        <v>7921</v>
      </c>
      <c r="B114" s="81" t="s">
        <v>3737</v>
      </c>
    </row>
    <row r="115" spans="1:2" x14ac:dyDescent="0.25">
      <c r="A115" s="82" t="s">
        <v>7922</v>
      </c>
      <c r="B115" s="81" t="s">
        <v>3738</v>
      </c>
    </row>
    <row r="116" spans="1:2" x14ac:dyDescent="0.25">
      <c r="A116" s="82" t="s">
        <v>7928</v>
      </c>
      <c r="B116" s="81" t="s">
        <v>3739</v>
      </c>
    </row>
    <row r="117" spans="1:2" x14ac:dyDescent="0.25">
      <c r="A117" s="82" t="s">
        <v>7929</v>
      </c>
      <c r="B117" s="81" t="s">
        <v>8359</v>
      </c>
    </row>
    <row r="118" spans="1:2" x14ac:dyDescent="0.25">
      <c r="A118" s="82" t="s">
        <v>7931</v>
      </c>
      <c r="B118" s="81" t="s">
        <v>3740</v>
      </c>
    </row>
    <row r="119" spans="1:2" x14ac:dyDescent="0.25">
      <c r="A119" s="82" t="s">
        <v>7932</v>
      </c>
      <c r="B119" s="81" t="s">
        <v>8360</v>
      </c>
    </row>
    <row r="120" spans="1:2" x14ac:dyDescent="0.25">
      <c r="A120" s="82" t="s">
        <v>7934</v>
      </c>
      <c r="B120" s="81" t="s">
        <v>8361</v>
      </c>
    </row>
    <row r="121" spans="1:2" x14ac:dyDescent="0.25">
      <c r="A121" s="82" t="s">
        <v>7936</v>
      </c>
      <c r="B121" s="81" t="s">
        <v>8362</v>
      </c>
    </row>
    <row r="122" spans="1:2" x14ac:dyDescent="0.25">
      <c r="A122" s="82" t="s">
        <v>7939</v>
      </c>
      <c r="B122" s="81" t="s">
        <v>8363</v>
      </c>
    </row>
    <row r="123" spans="1:2" x14ac:dyDescent="0.25">
      <c r="A123" s="82" t="s">
        <v>7953</v>
      </c>
      <c r="B123" s="81" t="s">
        <v>3745</v>
      </c>
    </row>
    <row r="124" spans="1:2" x14ac:dyDescent="0.25">
      <c r="A124" s="82" t="s">
        <v>7954</v>
      </c>
      <c r="B124" s="81" t="s">
        <v>3746</v>
      </c>
    </row>
    <row r="125" spans="1:2" x14ac:dyDescent="0.25">
      <c r="A125" s="82" t="s">
        <v>7955</v>
      </c>
      <c r="B125" s="81" t="s">
        <v>3747</v>
      </c>
    </row>
    <row r="126" spans="1:2" x14ac:dyDescent="0.25">
      <c r="A126" s="82" t="s">
        <v>7941</v>
      </c>
      <c r="B126" s="81" t="s">
        <v>3741</v>
      </c>
    </row>
    <row r="127" spans="1:2" x14ac:dyDescent="0.25">
      <c r="A127" s="82" t="s">
        <v>7942</v>
      </c>
      <c r="B127" s="81" t="s">
        <v>3742</v>
      </c>
    </row>
    <row r="128" spans="1:2" x14ac:dyDescent="0.25">
      <c r="A128" s="82" t="s">
        <v>7943</v>
      </c>
      <c r="B128" s="81" t="s">
        <v>8364</v>
      </c>
    </row>
    <row r="129" spans="1:2" x14ac:dyDescent="0.25">
      <c r="A129" s="82" t="s">
        <v>7945</v>
      </c>
      <c r="B129" s="81" t="s">
        <v>8365</v>
      </c>
    </row>
    <row r="130" spans="1:2" x14ac:dyDescent="0.25">
      <c r="A130" s="82" t="s">
        <v>7947</v>
      </c>
      <c r="B130" s="81" t="s">
        <v>8366</v>
      </c>
    </row>
    <row r="131" spans="1:2" x14ac:dyDescent="0.25">
      <c r="A131" s="82" t="s">
        <v>7949</v>
      </c>
      <c r="B131" s="81" t="s">
        <v>8367</v>
      </c>
    </row>
    <row r="132" spans="1:2" x14ac:dyDescent="0.25">
      <c r="A132" s="82" t="s">
        <v>7951</v>
      </c>
      <c r="B132" s="81" t="s">
        <v>3743</v>
      </c>
    </row>
    <row r="133" spans="1:2" x14ac:dyDescent="0.25">
      <c r="A133" s="82" t="s">
        <v>7952</v>
      </c>
      <c r="B133" s="81" t="s">
        <v>3744</v>
      </c>
    </row>
    <row r="134" spans="1:2" x14ac:dyDescent="0.25">
      <c r="A134" s="82" t="s">
        <v>7957</v>
      </c>
      <c r="B134" s="81" t="s">
        <v>8368</v>
      </c>
    </row>
    <row r="135" spans="1:2" x14ac:dyDescent="0.25">
      <c r="A135" s="82" t="s">
        <v>7959</v>
      </c>
      <c r="B135" s="81" t="s">
        <v>8369</v>
      </c>
    </row>
    <row r="136" spans="1:2" ht="30" x14ac:dyDescent="0.25">
      <c r="A136" s="82" t="s">
        <v>7961</v>
      </c>
      <c r="B136" s="81" t="s">
        <v>8370</v>
      </c>
    </row>
    <row r="137" spans="1:2" x14ac:dyDescent="0.25">
      <c r="A137" s="82" t="s">
        <v>7963</v>
      </c>
      <c r="B137" s="81" t="s">
        <v>8371</v>
      </c>
    </row>
    <row r="138" spans="1:2" x14ac:dyDescent="0.25">
      <c r="A138" s="82" t="s">
        <v>7965</v>
      </c>
      <c r="B138" s="377" t="s">
        <v>8372</v>
      </c>
    </row>
    <row r="139" spans="1:2" x14ac:dyDescent="0.25">
      <c r="A139" s="82" t="s">
        <v>7967</v>
      </c>
      <c r="B139" s="377" t="s">
        <v>3748</v>
      </c>
    </row>
    <row r="140" spans="1:2" x14ac:dyDescent="0.25">
      <c r="A140" s="82" t="s">
        <v>7968</v>
      </c>
      <c r="B140" s="81" t="s">
        <v>3749</v>
      </c>
    </row>
    <row r="141" spans="1:2" x14ac:dyDescent="0.25">
      <c r="A141" s="82" t="s">
        <v>7969</v>
      </c>
      <c r="B141" s="81" t="s">
        <v>8373</v>
      </c>
    </row>
    <row r="142" spans="1:2" x14ac:dyDescent="0.25">
      <c r="A142" s="82" t="s">
        <v>7971</v>
      </c>
      <c r="B142" s="81" t="s">
        <v>8374</v>
      </c>
    </row>
    <row r="143" spans="1:2" ht="30" x14ac:dyDescent="0.25">
      <c r="A143" s="82" t="s">
        <v>7973</v>
      </c>
      <c r="B143" s="81" t="s">
        <v>8375</v>
      </c>
    </row>
    <row r="144" spans="1:2" x14ac:dyDescent="0.25">
      <c r="A144" s="82" t="s">
        <v>7975</v>
      </c>
      <c r="B144" s="81" t="s">
        <v>8376</v>
      </c>
    </row>
    <row r="145" spans="1:2" x14ac:dyDescent="0.25">
      <c r="A145" s="82" t="s">
        <v>7977</v>
      </c>
      <c r="B145" s="81" t="s">
        <v>8377</v>
      </c>
    </row>
    <row r="146" spans="1:2" x14ac:dyDescent="0.25">
      <c r="A146" s="82" t="s">
        <v>7979</v>
      </c>
      <c r="B146" s="81" t="s">
        <v>8378</v>
      </c>
    </row>
    <row r="147" spans="1:2" x14ac:dyDescent="0.25">
      <c r="A147" s="82" t="s">
        <v>7980</v>
      </c>
      <c r="B147" s="81" t="s">
        <v>8379</v>
      </c>
    </row>
    <row r="148" spans="1:2" x14ac:dyDescent="0.25">
      <c r="A148" s="82" t="s">
        <v>7982</v>
      </c>
      <c r="B148" s="81" t="s">
        <v>8380</v>
      </c>
    </row>
    <row r="149" spans="1:2" x14ac:dyDescent="0.25">
      <c r="A149" s="82" t="s">
        <v>7984</v>
      </c>
      <c r="B149" s="81" t="s">
        <v>8381</v>
      </c>
    </row>
    <row r="150" spans="1:2" ht="31.5" x14ac:dyDescent="0.25">
      <c r="A150" s="82" t="s">
        <v>7985</v>
      </c>
      <c r="B150" s="349" t="s">
        <v>8382</v>
      </c>
    </row>
    <row r="151" spans="1:2" x14ac:dyDescent="0.25">
      <c r="A151" s="82" t="s">
        <v>7987</v>
      </c>
      <c r="B151" s="81" t="s">
        <v>8383</v>
      </c>
    </row>
    <row r="152" spans="1:2" x14ac:dyDescent="0.25">
      <c r="A152" s="82" t="s">
        <v>7989</v>
      </c>
      <c r="B152" s="81" t="s">
        <v>8384</v>
      </c>
    </row>
    <row r="153" spans="1:2" x14ac:dyDescent="0.25">
      <c r="A153" s="82" t="s">
        <v>7991</v>
      </c>
      <c r="B153" s="81" t="s">
        <v>8385</v>
      </c>
    </row>
    <row r="154" spans="1:2" x14ac:dyDescent="0.25">
      <c r="A154" s="82" t="s">
        <v>7993</v>
      </c>
      <c r="B154" s="81" t="s">
        <v>8386</v>
      </c>
    </row>
    <row r="155" spans="1:2" x14ac:dyDescent="0.25">
      <c r="A155" s="82" t="s">
        <v>7995</v>
      </c>
      <c r="B155" s="81" t="s">
        <v>8387</v>
      </c>
    </row>
    <row r="156" spans="1:2" x14ac:dyDescent="0.25">
      <c r="A156" s="82" t="s">
        <v>7997</v>
      </c>
      <c r="B156" s="81" t="s">
        <v>8388</v>
      </c>
    </row>
    <row r="157" spans="1:2" x14ac:dyDescent="0.25">
      <c r="A157" s="82" t="s">
        <v>8000</v>
      </c>
      <c r="B157" s="81" t="s">
        <v>8389</v>
      </c>
    </row>
    <row r="158" spans="1:2" x14ac:dyDescent="0.25">
      <c r="A158" s="82" t="s">
        <v>8002</v>
      </c>
      <c r="B158" s="81" t="s">
        <v>8390</v>
      </c>
    </row>
    <row r="159" spans="1:2" x14ac:dyDescent="0.25">
      <c r="A159" s="82" t="s">
        <v>8004</v>
      </c>
      <c r="B159" s="81" t="s">
        <v>8391</v>
      </c>
    </row>
    <row r="160" spans="1:2" x14ac:dyDescent="0.25">
      <c r="A160" s="82" t="s">
        <v>8008</v>
      </c>
      <c r="B160" s="81" t="s">
        <v>8392</v>
      </c>
    </row>
    <row r="161" spans="1:2" x14ac:dyDescent="0.25">
      <c r="A161" s="82" t="s">
        <v>8010</v>
      </c>
      <c r="B161" s="81" t="s">
        <v>8393</v>
      </c>
    </row>
    <row r="162" spans="1:2" x14ac:dyDescent="0.25">
      <c r="A162" s="82" t="s">
        <v>8014</v>
      </c>
      <c r="B162" s="81" t="s">
        <v>8394</v>
      </c>
    </row>
    <row r="163" spans="1:2" x14ac:dyDescent="0.25">
      <c r="A163" s="82" t="s">
        <v>8016</v>
      </c>
      <c r="B163" s="81" t="s">
        <v>8395</v>
      </c>
    </row>
    <row r="164" spans="1:2" x14ac:dyDescent="0.25">
      <c r="A164" s="82" t="s">
        <v>8020</v>
      </c>
      <c r="B164" s="81" t="s">
        <v>8396</v>
      </c>
    </row>
    <row r="165" spans="1:2" x14ac:dyDescent="0.25">
      <c r="A165" s="82" t="s">
        <v>8022</v>
      </c>
      <c r="B165" s="81" t="s">
        <v>8397</v>
      </c>
    </row>
    <row r="166" spans="1:2" x14ac:dyDescent="0.25">
      <c r="A166" s="82" t="s">
        <v>8024</v>
      </c>
      <c r="B166" s="81" t="s">
        <v>8398</v>
      </c>
    </row>
    <row r="167" spans="1:2" ht="15.75" x14ac:dyDescent="0.25">
      <c r="A167" s="82" t="s">
        <v>3393</v>
      </c>
      <c r="B167" s="285" t="s">
        <v>2119</v>
      </c>
    </row>
    <row r="168" spans="1:2" ht="15.75" x14ac:dyDescent="0.25">
      <c r="A168" s="82" t="s">
        <v>3394</v>
      </c>
      <c r="B168" s="349" t="s">
        <v>2121</v>
      </c>
    </row>
    <row r="169" spans="1:2" x14ac:dyDescent="0.25">
      <c r="A169" s="82" t="s">
        <v>8026</v>
      </c>
      <c r="B169" s="81" t="s">
        <v>6661</v>
      </c>
    </row>
    <row r="170" spans="1:2" x14ac:dyDescent="0.25">
      <c r="A170" s="82" t="s">
        <v>8028</v>
      </c>
      <c r="B170" s="81" t="s">
        <v>6665</v>
      </c>
    </row>
    <row r="171" spans="1:2" ht="15.75" x14ac:dyDescent="0.25">
      <c r="A171" s="82" t="s">
        <v>3397</v>
      </c>
      <c r="B171" s="349" t="s">
        <v>2129</v>
      </c>
    </row>
    <row r="172" spans="1:2" x14ac:dyDescent="0.25">
      <c r="A172" s="82" t="s">
        <v>8030</v>
      </c>
      <c r="B172" s="81" t="s">
        <v>8031</v>
      </c>
    </row>
    <row r="173" spans="1:2" ht="15.75" x14ac:dyDescent="0.25">
      <c r="A173" s="82" t="s">
        <v>3400</v>
      </c>
      <c r="B173" s="349" t="s">
        <v>2131</v>
      </c>
    </row>
    <row r="174" spans="1:2" ht="15.75" x14ac:dyDescent="0.25">
      <c r="A174" s="82" t="s">
        <v>3401</v>
      </c>
      <c r="B174" s="349" t="s">
        <v>2133</v>
      </c>
    </row>
    <row r="175" spans="1:2" ht="15.75" x14ac:dyDescent="0.25">
      <c r="A175" s="82" t="s">
        <v>3402</v>
      </c>
      <c r="B175" s="349" t="s">
        <v>2135</v>
      </c>
    </row>
    <row r="176" spans="1:2" ht="17.25" customHeight="1" x14ac:dyDescent="0.25">
      <c r="A176" s="82" t="s">
        <v>3403</v>
      </c>
      <c r="B176" s="349" t="s">
        <v>2137</v>
      </c>
    </row>
    <row r="177" spans="1:2" ht="17.25" customHeight="1" x14ac:dyDescent="0.25">
      <c r="A177" s="82" t="s">
        <v>3404</v>
      </c>
      <c r="B177" s="349" t="s">
        <v>2139</v>
      </c>
    </row>
    <row r="178" spans="1:2" ht="17.25" customHeight="1" x14ac:dyDescent="0.25">
      <c r="A178" s="82" t="s">
        <v>3405</v>
      </c>
      <c r="B178" s="349" t="s">
        <v>2147</v>
      </c>
    </row>
    <row r="179" spans="1:2" ht="17.25" customHeight="1" x14ac:dyDescent="0.25">
      <c r="A179" s="284" t="s">
        <v>8034</v>
      </c>
      <c r="B179" s="285" t="s">
        <v>6673</v>
      </c>
    </row>
    <row r="180" spans="1:2" ht="15.75" x14ac:dyDescent="0.25">
      <c r="A180" s="82" t="s">
        <v>3414</v>
      </c>
      <c r="B180" s="365" t="s">
        <v>2191</v>
      </c>
    </row>
    <row r="181" spans="1:2" x14ac:dyDescent="0.25">
      <c r="A181" s="82" t="s">
        <v>8035</v>
      </c>
      <c r="B181" s="81" t="s">
        <v>6683</v>
      </c>
    </row>
    <row r="182" spans="1:2" x14ac:dyDescent="0.25">
      <c r="A182" s="82" t="s">
        <v>8038</v>
      </c>
      <c r="B182" s="81" t="s">
        <v>6687</v>
      </c>
    </row>
    <row r="183" spans="1:2" ht="15.75" x14ac:dyDescent="0.25">
      <c r="A183" s="82" t="s">
        <v>3418</v>
      </c>
      <c r="B183" s="349" t="s">
        <v>2245</v>
      </c>
    </row>
    <row r="184" spans="1:2" x14ac:dyDescent="0.25">
      <c r="A184" s="82" t="s">
        <v>8041</v>
      </c>
      <c r="B184" s="81" t="s">
        <v>8042</v>
      </c>
    </row>
    <row r="185" spans="1:2" x14ac:dyDescent="0.25">
      <c r="A185" s="82" t="s">
        <v>8045</v>
      </c>
      <c r="B185" s="81" t="s">
        <v>6728</v>
      </c>
    </row>
    <row r="186" spans="1:2" x14ac:dyDescent="0.25">
      <c r="A186" s="82" t="s">
        <v>8047</v>
      </c>
      <c r="B186" s="81" t="s">
        <v>6730</v>
      </c>
    </row>
    <row r="187" spans="1:2" x14ac:dyDescent="0.25">
      <c r="A187" s="82" t="s">
        <v>8049</v>
      </c>
      <c r="B187" s="81" t="s">
        <v>6734</v>
      </c>
    </row>
    <row r="188" spans="1:2" x14ac:dyDescent="0.25">
      <c r="A188" s="82" t="s">
        <v>8051</v>
      </c>
      <c r="B188" s="81" t="s">
        <v>8052</v>
      </c>
    </row>
    <row r="189" spans="1:2" x14ac:dyDescent="0.25">
      <c r="A189" s="82" t="s">
        <v>8055</v>
      </c>
      <c r="B189" s="81" t="s">
        <v>8056</v>
      </c>
    </row>
    <row r="190" spans="1:2" x14ac:dyDescent="0.25">
      <c r="A190" s="82" t="s">
        <v>8059</v>
      </c>
      <c r="B190" s="81" t="s">
        <v>8060</v>
      </c>
    </row>
    <row r="191" spans="1:2" x14ac:dyDescent="0.25">
      <c r="A191" s="82" t="s">
        <v>8063</v>
      </c>
      <c r="B191" s="81" t="s">
        <v>6746</v>
      </c>
    </row>
    <row r="192" spans="1:2" x14ac:dyDescent="0.25">
      <c r="A192" s="82" t="s">
        <v>8065</v>
      </c>
      <c r="B192" s="81" t="s">
        <v>6748</v>
      </c>
    </row>
    <row r="193" spans="1:2" x14ac:dyDescent="0.25">
      <c r="A193" s="82" t="s">
        <v>8067</v>
      </c>
      <c r="B193" s="81" t="s">
        <v>8068</v>
      </c>
    </row>
    <row r="194" spans="1:2" x14ac:dyDescent="0.25">
      <c r="A194" s="82" t="s">
        <v>8071</v>
      </c>
      <c r="B194" s="81" t="s">
        <v>8072</v>
      </c>
    </row>
    <row r="195" spans="1:2" x14ac:dyDescent="0.25">
      <c r="A195" s="82" t="s">
        <v>8075</v>
      </c>
      <c r="B195" s="81" t="s">
        <v>6774</v>
      </c>
    </row>
    <row r="196" spans="1:2" x14ac:dyDescent="0.25">
      <c r="A196" s="82" t="s">
        <v>8077</v>
      </c>
      <c r="B196" s="81" t="s">
        <v>6778</v>
      </c>
    </row>
    <row r="197" spans="1:2" x14ac:dyDescent="0.25">
      <c r="A197" s="82" t="s">
        <v>8079</v>
      </c>
      <c r="B197" s="81" t="s">
        <v>6782</v>
      </c>
    </row>
    <row r="198" spans="1:2" x14ac:dyDescent="0.25">
      <c r="A198" s="82" t="s">
        <v>8081</v>
      </c>
      <c r="B198" s="81" t="s">
        <v>6786</v>
      </c>
    </row>
    <row r="199" spans="1:2" x14ac:dyDescent="0.25">
      <c r="A199" s="82" t="s">
        <v>8083</v>
      </c>
      <c r="B199" s="81" t="s">
        <v>6788</v>
      </c>
    </row>
    <row r="200" spans="1:2" x14ac:dyDescent="0.25">
      <c r="A200" s="82" t="s">
        <v>8085</v>
      </c>
      <c r="B200" s="81" t="s">
        <v>8086</v>
      </c>
    </row>
    <row r="201" spans="1:2" x14ac:dyDescent="0.25">
      <c r="A201" s="82" t="s">
        <v>8089</v>
      </c>
      <c r="B201" s="81" t="s">
        <v>8090</v>
      </c>
    </row>
    <row r="202" spans="1:2" ht="15.75" x14ac:dyDescent="0.25">
      <c r="A202" s="82" t="s">
        <v>3457</v>
      </c>
      <c r="B202" s="349" t="s">
        <v>2471</v>
      </c>
    </row>
    <row r="203" spans="1:2" x14ac:dyDescent="0.25">
      <c r="A203" s="82" t="s">
        <v>8093</v>
      </c>
      <c r="B203" s="81" t="s">
        <v>6794</v>
      </c>
    </row>
    <row r="204" spans="1:2" ht="30" x14ac:dyDescent="0.25">
      <c r="A204" s="82" t="s">
        <v>3464</v>
      </c>
      <c r="B204" s="81" t="s">
        <v>3908</v>
      </c>
    </row>
    <row r="205" spans="1:2" ht="45" x14ac:dyDescent="0.25">
      <c r="A205" s="82" t="s">
        <v>3465</v>
      </c>
      <c r="B205" s="81" t="s">
        <v>3466</v>
      </c>
    </row>
    <row r="206" spans="1:2" ht="15.75" x14ac:dyDescent="0.25">
      <c r="A206" s="82" t="s">
        <v>3470</v>
      </c>
      <c r="B206" s="349" t="s">
        <v>3137</v>
      </c>
    </row>
    <row r="207" spans="1:2" ht="30" x14ac:dyDescent="0.25">
      <c r="A207" s="82" t="s">
        <v>3480</v>
      </c>
      <c r="B207" s="95" t="s">
        <v>2540</v>
      </c>
    </row>
    <row r="208" spans="1:2" x14ac:dyDescent="0.25">
      <c r="A208" s="82" t="s">
        <v>3482</v>
      </c>
      <c r="B208" s="95" t="s">
        <v>3750</v>
      </c>
    </row>
    <row r="209" spans="1:2" x14ac:dyDescent="0.25">
      <c r="A209" s="316" t="s">
        <v>8095</v>
      </c>
      <c r="B209" s="326" t="s">
        <v>6802</v>
      </c>
    </row>
    <row r="210" spans="1:2" x14ac:dyDescent="0.25">
      <c r="A210" s="316" t="s">
        <v>8096</v>
      </c>
      <c r="B210" s="326" t="s">
        <v>6804</v>
      </c>
    </row>
    <row r="211" spans="1:2" x14ac:dyDescent="0.25">
      <c r="A211" s="316" t="s">
        <v>8097</v>
      </c>
      <c r="B211" s="326" t="s">
        <v>6806</v>
      </c>
    </row>
    <row r="212" spans="1:2" x14ac:dyDescent="0.25">
      <c r="A212" s="316" t="s">
        <v>8098</v>
      </c>
      <c r="B212" s="326" t="s">
        <v>6808</v>
      </c>
    </row>
    <row r="213" spans="1:2" x14ac:dyDescent="0.25">
      <c r="A213" s="316" t="s">
        <v>8099</v>
      </c>
      <c r="B213" s="326" t="s">
        <v>6810</v>
      </c>
    </row>
    <row r="214" spans="1:2" x14ac:dyDescent="0.25">
      <c r="A214" s="316" t="s">
        <v>8100</v>
      </c>
      <c r="B214" s="326" t="s">
        <v>6812</v>
      </c>
    </row>
    <row r="215" spans="1:2" x14ac:dyDescent="0.25">
      <c r="A215" s="316" t="s">
        <v>8101</v>
      </c>
      <c r="B215" s="326" t="s">
        <v>6814</v>
      </c>
    </row>
    <row r="216" spans="1:2" x14ac:dyDescent="0.25">
      <c r="A216" s="316" t="s">
        <v>8102</v>
      </c>
      <c r="B216" s="326" t="s">
        <v>6816</v>
      </c>
    </row>
    <row r="217" spans="1:2" x14ac:dyDescent="0.25">
      <c r="A217" s="82" t="s">
        <v>3486</v>
      </c>
      <c r="B217" s="81" t="s">
        <v>8399</v>
      </c>
    </row>
    <row r="218" spans="1:2" x14ac:dyDescent="0.25">
      <c r="A218" s="82" t="s">
        <v>3495</v>
      </c>
      <c r="B218" s="81" t="s">
        <v>8400</v>
      </c>
    </row>
    <row r="219" spans="1:2" x14ac:dyDescent="0.25">
      <c r="A219" s="82" t="s">
        <v>3496</v>
      </c>
      <c r="B219" s="81" t="s">
        <v>8401</v>
      </c>
    </row>
    <row r="220" spans="1:2" x14ac:dyDescent="0.25">
      <c r="A220" s="82" t="s">
        <v>3497</v>
      </c>
      <c r="B220" s="81" t="s">
        <v>8402</v>
      </c>
    </row>
    <row r="221" spans="1:2" x14ac:dyDescent="0.25">
      <c r="A221" s="82" t="s">
        <v>3498</v>
      </c>
      <c r="B221" s="81" t="s">
        <v>8403</v>
      </c>
    </row>
    <row r="222" spans="1:2" x14ac:dyDescent="0.25">
      <c r="A222" s="82" t="s">
        <v>3499</v>
      </c>
      <c r="B222" s="81" t="s">
        <v>8404</v>
      </c>
    </row>
    <row r="223" spans="1:2" x14ac:dyDescent="0.25">
      <c r="A223" s="82" t="s">
        <v>3500</v>
      </c>
      <c r="B223" s="81" t="s">
        <v>8405</v>
      </c>
    </row>
    <row r="224" spans="1:2" x14ac:dyDescent="0.25">
      <c r="A224" s="82" t="s">
        <v>3501</v>
      </c>
      <c r="B224" s="81" t="s">
        <v>8406</v>
      </c>
    </row>
    <row r="225" spans="1:2" x14ac:dyDescent="0.25">
      <c r="A225" s="82" t="s">
        <v>3502</v>
      </c>
      <c r="B225" s="81" t="s">
        <v>8407</v>
      </c>
    </row>
    <row r="226" spans="1:2" x14ac:dyDescent="0.25">
      <c r="A226" s="82" t="s">
        <v>3503</v>
      </c>
      <c r="B226" s="81" t="s">
        <v>8408</v>
      </c>
    </row>
    <row r="227" spans="1:2" x14ac:dyDescent="0.25">
      <c r="A227" s="82" t="s">
        <v>3504</v>
      </c>
      <c r="B227" s="81" t="s">
        <v>8409</v>
      </c>
    </row>
    <row r="228" spans="1:2" x14ac:dyDescent="0.25">
      <c r="A228" s="82" t="s">
        <v>3487</v>
      </c>
      <c r="B228" s="81" t="s">
        <v>8410</v>
      </c>
    </row>
    <row r="229" spans="1:2" x14ac:dyDescent="0.25">
      <c r="A229" s="82" t="s">
        <v>3505</v>
      </c>
      <c r="B229" s="81" t="s">
        <v>8411</v>
      </c>
    </row>
    <row r="230" spans="1:2" x14ac:dyDescent="0.25">
      <c r="A230" s="82" t="s">
        <v>3506</v>
      </c>
      <c r="B230" s="81" t="s">
        <v>8412</v>
      </c>
    </row>
    <row r="231" spans="1:2" x14ac:dyDescent="0.25">
      <c r="A231" s="82" t="s">
        <v>3507</v>
      </c>
      <c r="B231" s="81" t="s">
        <v>8413</v>
      </c>
    </row>
    <row r="232" spans="1:2" x14ac:dyDescent="0.25">
      <c r="A232" s="82" t="s">
        <v>3508</v>
      </c>
      <c r="B232" s="81" t="s">
        <v>8414</v>
      </c>
    </row>
    <row r="233" spans="1:2" x14ac:dyDescent="0.25">
      <c r="A233" s="82" t="s">
        <v>3509</v>
      </c>
      <c r="B233" s="81" t="s">
        <v>8415</v>
      </c>
    </row>
    <row r="234" spans="1:2" x14ac:dyDescent="0.25">
      <c r="A234" s="82" t="s">
        <v>3510</v>
      </c>
      <c r="B234" s="81" t="s">
        <v>8416</v>
      </c>
    </row>
    <row r="235" spans="1:2" x14ac:dyDescent="0.25">
      <c r="A235" s="82" t="s">
        <v>3511</v>
      </c>
      <c r="B235" s="81" t="s">
        <v>8417</v>
      </c>
    </row>
    <row r="236" spans="1:2" x14ac:dyDescent="0.25">
      <c r="A236" s="82" t="s">
        <v>3512</v>
      </c>
      <c r="B236" s="81" t="s">
        <v>8418</v>
      </c>
    </row>
    <row r="237" spans="1:2" x14ac:dyDescent="0.25">
      <c r="A237" s="82" t="s">
        <v>3513</v>
      </c>
      <c r="B237" s="81" t="s">
        <v>8419</v>
      </c>
    </row>
    <row r="238" spans="1:2" x14ac:dyDescent="0.25">
      <c r="A238" s="82" t="s">
        <v>3488</v>
      </c>
      <c r="B238" s="81" t="s">
        <v>8420</v>
      </c>
    </row>
    <row r="239" spans="1:2" x14ac:dyDescent="0.25">
      <c r="A239" s="82" t="s">
        <v>3489</v>
      </c>
      <c r="B239" s="81" t="s">
        <v>8421</v>
      </c>
    </row>
    <row r="240" spans="1:2" x14ac:dyDescent="0.25">
      <c r="A240" s="82" t="s">
        <v>3490</v>
      </c>
      <c r="B240" s="81" t="s">
        <v>8422</v>
      </c>
    </row>
    <row r="241" spans="1:2" x14ac:dyDescent="0.25">
      <c r="A241" s="82" t="s">
        <v>3491</v>
      </c>
      <c r="B241" s="81" t="s">
        <v>8423</v>
      </c>
    </row>
    <row r="242" spans="1:2" x14ac:dyDescent="0.25">
      <c r="A242" s="82" t="s">
        <v>3492</v>
      </c>
      <c r="B242" s="81" t="s">
        <v>8424</v>
      </c>
    </row>
    <row r="243" spans="1:2" x14ac:dyDescent="0.25">
      <c r="A243" s="82" t="s">
        <v>3493</v>
      </c>
      <c r="B243" s="81" t="s">
        <v>8425</v>
      </c>
    </row>
    <row r="244" spans="1:2" x14ac:dyDescent="0.25">
      <c r="A244" s="82" t="s">
        <v>3494</v>
      </c>
      <c r="B244" s="81" t="s">
        <v>8426</v>
      </c>
    </row>
    <row r="245" spans="1:2" x14ac:dyDescent="0.25">
      <c r="A245" s="82" t="s">
        <v>3515</v>
      </c>
      <c r="B245" s="81" t="s">
        <v>3751</v>
      </c>
    </row>
    <row r="246" spans="1:2" x14ac:dyDescent="0.25">
      <c r="A246" s="82" t="s">
        <v>8133</v>
      </c>
      <c r="B246" s="81" t="s">
        <v>3758</v>
      </c>
    </row>
    <row r="247" spans="1:2" x14ac:dyDescent="0.25">
      <c r="A247" s="82" t="s">
        <v>8134</v>
      </c>
      <c r="B247" s="81" t="s">
        <v>3759</v>
      </c>
    </row>
    <row r="248" spans="1:2" x14ac:dyDescent="0.25">
      <c r="A248" s="82" t="s">
        <v>3516</v>
      </c>
      <c r="B248" s="81" t="s">
        <v>3752</v>
      </c>
    </row>
    <row r="249" spans="1:2" x14ac:dyDescent="0.25">
      <c r="A249" s="82" t="s">
        <v>3517</v>
      </c>
      <c r="B249" s="81" t="s">
        <v>3753</v>
      </c>
    </row>
    <row r="250" spans="1:2" x14ac:dyDescent="0.25">
      <c r="A250" s="82" t="s">
        <v>3518</v>
      </c>
      <c r="B250" s="81" t="s">
        <v>3754</v>
      </c>
    </row>
    <row r="251" spans="1:2" x14ac:dyDescent="0.25">
      <c r="A251" s="82" t="s">
        <v>3519</v>
      </c>
      <c r="B251" s="81" t="s">
        <v>3755</v>
      </c>
    </row>
    <row r="252" spans="1:2" x14ac:dyDescent="0.25">
      <c r="A252" s="82" t="s">
        <v>3521</v>
      </c>
      <c r="B252" s="81" t="s">
        <v>3756</v>
      </c>
    </row>
    <row r="253" spans="1:2" x14ac:dyDescent="0.25">
      <c r="A253" s="82" t="s">
        <v>3523</v>
      </c>
      <c r="B253" s="81" t="s">
        <v>3757</v>
      </c>
    </row>
    <row r="254" spans="1:2" x14ac:dyDescent="0.25">
      <c r="A254" s="82" t="s">
        <v>3525</v>
      </c>
      <c r="B254" s="81" t="s">
        <v>8427</v>
      </c>
    </row>
    <row r="255" spans="1:2" x14ac:dyDescent="0.25">
      <c r="A255" s="82" t="s">
        <v>3527</v>
      </c>
      <c r="B255" s="81" t="s">
        <v>8428</v>
      </c>
    </row>
    <row r="256" spans="1:2" x14ac:dyDescent="0.25">
      <c r="A256" s="82" t="s">
        <v>3530</v>
      </c>
      <c r="B256" s="81" t="s">
        <v>8429</v>
      </c>
    </row>
    <row r="257" spans="1:2" x14ac:dyDescent="0.25">
      <c r="A257" s="82" t="s">
        <v>3532</v>
      </c>
      <c r="B257" s="81" t="s">
        <v>8430</v>
      </c>
    </row>
    <row r="258" spans="1:2" x14ac:dyDescent="0.25">
      <c r="A258" s="82" t="s">
        <v>3534</v>
      </c>
      <c r="B258" s="81" t="s">
        <v>3760</v>
      </c>
    </row>
    <row r="259" spans="1:2" x14ac:dyDescent="0.25">
      <c r="A259" s="82" t="s">
        <v>3536</v>
      </c>
      <c r="B259" s="81" t="s">
        <v>8431</v>
      </c>
    </row>
    <row r="260" spans="1:2" x14ac:dyDescent="0.25">
      <c r="A260" s="82" t="s">
        <v>3538</v>
      </c>
      <c r="B260" s="81" t="s">
        <v>3761</v>
      </c>
    </row>
    <row r="261" spans="1:2" x14ac:dyDescent="0.25">
      <c r="A261" s="82" t="s">
        <v>3540</v>
      </c>
      <c r="B261" s="81" t="s">
        <v>3762</v>
      </c>
    </row>
    <row r="262" spans="1:2" x14ac:dyDescent="0.25">
      <c r="A262" s="82" t="s">
        <v>8138</v>
      </c>
      <c r="B262" s="81" t="s">
        <v>3763</v>
      </c>
    </row>
    <row r="263" spans="1:2" x14ac:dyDescent="0.25">
      <c r="A263" s="82" t="s">
        <v>8139</v>
      </c>
      <c r="B263" s="81" t="s">
        <v>8432</v>
      </c>
    </row>
    <row r="264" spans="1:2" x14ac:dyDescent="0.25">
      <c r="A264" s="82" t="s">
        <v>3543</v>
      </c>
      <c r="B264" s="81" t="s">
        <v>3767</v>
      </c>
    </row>
    <row r="265" spans="1:2" x14ac:dyDescent="0.25">
      <c r="A265" s="82" t="s">
        <v>3545</v>
      </c>
      <c r="B265" s="81" t="s">
        <v>3764</v>
      </c>
    </row>
    <row r="266" spans="1:2" x14ac:dyDescent="0.25">
      <c r="A266" s="82" t="s">
        <v>3547</v>
      </c>
      <c r="B266" s="81" t="s">
        <v>3765</v>
      </c>
    </row>
    <row r="267" spans="1:2" x14ac:dyDescent="0.25">
      <c r="A267" s="82" t="s">
        <v>3549</v>
      </c>
      <c r="B267" s="81" t="s">
        <v>8433</v>
      </c>
    </row>
    <row r="268" spans="1:2" x14ac:dyDescent="0.25">
      <c r="A268" s="82" t="s">
        <v>3551</v>
      </c>
      <c r="B268" s="81" t="s">
        <v>3766</v>
      </c>
    </row>
    <row r="269" spans="1:2" x14ac:dyDescent="0.25">
      <c r="A269" s="82" t="s">
        <v>3553</v>
      </c>
      <c r="B269" s="81" t="s">
        <v>8434</v>
      </c>
    </row>
    <row r="270" spans="1:2" x14ac:dyDescent="0.25">
      <c r="A270" s="82" t="s">
        <v>3554</v>
      </c>
      <c r="B270" s="81" t="s">
        <v>3768</v>
      </c>
    </row>
    <row r="271" spans="1:2" x14ac:dyDescent="0.25">
      <c r="A271" s="82" t="s">
        <v>3556</v>
      </c>
      <c r="B271" s="81" t="s">
        <v>3769</v>
      </c>
    </row>
    <row r="272" spans="1:2" x14ac:dyDescent="0.25">
      <c r="A272" s="82" t="s">
        <v>3560</v>
      </c>
      <c r="B272" s="81" t="s">
        <v>3770</v>
      </c>
    </row>
    <row r="273" spans="1:2" x14ac:dyDescent="0.25">
      <c r="A273" s="82" t="s">
        <v>3562</v>
      </c>
      <c r="B273" s="81" t="s">
        <v>3771</v>
      </c>
    </row>
    <row r="274" spans="1:2" x14ac:dyDescent="0.25">
      <c r="A274" s="82" t="s">
        <v>3564</v>
      </c>
      <c r="B274" s="81" t="s">
        <v>8435</v>
      </c>
    </row>
    <row r="275" spans="1:2" x14ac:dyDescent="0.25">
      <c r="A275" s="82" t="s">
        <v>3566</v>
      </c>
      <c r="B275" s="81" t="s">
        <v>3772</v>
      </c>
    </row>
    <row r="276" spans="1:2" x14ac:dyDescent="0.25">
      <c r="A276" s="82" t="s">
        <v>3568</v>
      </c>
      <c r="B276" s="81" t="s">
        <v>3773</v>
      </c>
    </row>
    <row r="277" spans="1:2" x14ac:dyDescent="0.25">
      <c r="A277" s="82" t="s">
        <v>3570</v>
      </c>
      <c r="B277" s="81" t="s">
        <v>3774</v>
      </c>
    </row>
    <row r="278" spans="1:2" x14ac:dyDescent="0.25">
      <c r="A278" s="82" t="s">
        <v>8142</v>
      </c>
      <c r="B278" s="81" t="s">
        <v>8436</v>
      </c>
    </row>
    <row r="279" spans="1:2" x14ac:dyDescent="0.25">
      <c r="A279" s="82" t="s">
        <v>8144</v>
      </c>
      <c r="B279" s="81" t="s">
        <v>3775</v>
      </c>
    </row>
    <row r="280" spans="1:2" x14ac:dyDescent="0.25">
      <c r="A280" s="82" t="s">
        <v>8145</v>
      </c>
      <c r="B280" s="81" t="s">
        <v>8437</v>
      </c>
    </row>
    <row r="281" spans="1:2" x14ac:dyDescent="0.25">
      <c r="A281" s="82" t="s">
        <v>3573</v>
      </c>
      <c r="B281" s="81" t="s">
        <v>3776</v>
      </c>
    </row>
    <row r="282" spans="1:2" x14ac:dyDescent="0.25">
      <c r="A282" s="82" t="s">
        <v>3575</v>
      </c>
      <c r="B282" s="81" t="s">
        <v>8438</v>
      </c>
    </row>
    <row r="283" spans="1:2" x14ac:dyDescent="0.25">
      <c r="A283" s="82" t="s">
        <v>3576</v>
      </c>
      <c r="B283" s="81" t="s">
        <v>3777</v>
      </c>
    </row>
    <row r="284" spans="1:2" x14ac:dyDescent="0.25">
      <c r="A284" s="82" t="s">
        <v>3578</v>
      </c>
      <c r="B284" s="81" t="s">
        <v>3778</v>
      </c>
    </row>
    <row r="285" spans="1:2" x14ac:dyDescent="0.25">
      <c r="A285" s="82" t="s">
        <v>3580</v>
      </c>
      <c r="B285" s="81" t="s">
        <v>8439</v>
      </c>
    </row>
    <row r="286" spans="1:2" x14ac:dyDescent="0.25">
      <c r="A286" s="82" t="s">
        <v>3582</v>
      </c>
      <c r="B286" s="81" t="s">
        <v>8440</v>
      </c>
    </row>
    <row r="287" spans="1:2" x14ac:dyDescent="0.25">
      <c r="A287" s="82" t="s">
        <v>3584</v>
      </c>
      <c r="B287" s="81" t="s">
        <v>3779</v>
      </c>
    </row>
    <row r="288" spans="1:2" x14ac:dyDescent="0.25">
      <c r="A288" s="82" t="s">
        <v>8150</v>
      </c>
      <c r="B288" s="81" t="s">
        <v>8441</v>
      </c>
    </row>
    <row r="289" spans="1:2" x14ac:dyDescent="0.25">
      <c r="A289" s="82" t="s">
        <v>8152</v>
      </c>
      <c r="B289" s="81" t="s">
        <v>8442</v>
      </c>
    </row>
    <row r="290" spans="1:2" x14ac:dyDescent="0.25">
      <c r="A290" s="82" t="s">
        <v>3587</v>
      </c>
      <c r="B290" s="81" t="s">
        <v>8443</v>
      </c>
    </row>
    <row r="291" spans="1:2" x14ac:dyDescent="0.25">
      <c r="A291" s="82" t="s">
        <v>3589</v>
      </c>
      <c r="B291" s="81" t="s">
        <v>3785</v>
      </c>
    </row>
    <row r="292" spans="1:2" x14ac:dyDescent="0.25">
      <c r="A292" s="82" t="s">
        <v>3590</v>
      </c>
      <c r="B292" s="81" t="s">
        <v>3780</v>
      </c>
    </row>
    <row r="293" spans="1:2" x14ac:dyDescent="0.25">
      <c r="A293" s="82" t="s">
        <v>3592</v>
      </c>
      <c r="B293" s="81" t="s">
        <v>3781</v>
      </c>
    </row>
    <row r="294" spans="1:2" x14ac:dyDescent="0.25">
      <c r="A294" s="82" t="s">
        <v>3594</v>
      </c>
      <c r="B294" s="81" t="s">
        <v>3782</v>
      </c>
    </row>
    <row r="295" spans="1:2" x14ac:dyDescent="0.25">
      <c r="A295" s="82" t="s">
        <v>3596</v>
      </c>
      <c r="B295" s="81" t="s">
        <v>8444</v>
      </c>
    </row>
    <row r="296" spans="1:2" x14ac:dyDescent="0.25">
      <c r="A296" s="82" t="s">
        <v>3598</v>
      </c>
      <c r="B296" s="81" t="s">
        <v>3783</v>
      </c>
    </row>
    <row r="297" spans="1:2" x14ac:dyDescent="0.25">
      <c r="A297" s="82" t="s">
        <v>3600</v>
      </c>
      <c r="B297" s="81" t="s">
        <v>3784</v>
      </c>
    </row>
    <row r="298" spans="1:2" x14ac:dyDescent="0.25">
      <c r="A298" s="82" t="s">
        <v>3605</v>
      </c>
      <c r="B298" s="81" t="s">
        <v>3786</v>
      </c>
    </row>
    <row r="299" spans="1:2" x14ac:dyDescent="0.25">
      <c r="A299" s="82" t="s">
        <v>3607</v>
      </c>
      <c r="B299" s="81" t="s">
        <v>3788</v>
      </c>
    </row>
    <row r="300" spans="1:2" x14ac:dyDescent="0.25">
      <c r="A300" s="82" t="s">
        <v>3608</v>
      </c>
      <c r="B300" s="81" t="s">
        <v>3787</v>
      </c>
    </row>
    <row r="301" spans="1:2" x14ac:dyDescent="0.25">
      <c r="A301" s="82" t="s">
        <v>3610</v>
      </c>
      <c r="B301" s="81" t="s">
        <v>3789</v>
      </c>
    </row>
    <row r="302" spans="1:2" x14ac:dyDescent="0.25">
      <c r="A302" s="82" t="s">
        <v>3614</v>
      </c>
      <c r="B302" s="81" t="s">
        <v>8445</v>
      </c>
    </row>
    <row r="303" spans="1:2" x14ac:dyDescent="0.25">
      <c r="A303" s="82" t="s">
        <v>3615</v>
      </c>
      <c r="B303" s="81" t="s">
        <v>3790</v>
      </c>
    </row>
    <row r="304" spans="1:2" x14ac:dyDescent="0.25">
      <c r="A304" s="82" t="s">
        <v>3616</v>
      </c>
      <c r="B304" s="81" t="s">
        <v>3791</v>
      </c>
    </row>
    <row r="305" spans="1:2" x14ac:dyDescent="0.25">
      <c r="A305" s="82" t="s">
        <v>3617</v>
      </c>
      <c r="B305" s="81" t="s">
        <v>8446</v>
      </c>
    </row>
    <row r="306" spans="1:2" x14ac:dyDescent="0.25">
      <c r="A306" s="82" t="s">
        <v>3618</v>
      </c>
      <c r="B306" s="81" t="s">
        <v>8447</v>
      </c>
    </row>
    <row r="307" spans="1:2" x14ac:dyDescent="0.25">
      <c r="A307" s="82" t="s">
        <v>3620</v>
      </c>
      <c r="B307" s="81" t="s">
        <v>8448</v>
      </c>
    </row>
    <row r="308" spans="1:2" x14ac:dyDescent="0.25">
      <c r="A308" s="82" t="s">
        <v>3622</v>
      </c>
      <c r="B308" s="81" t="s">
        <v>3792</v>
      </c>
    </row>
    <row r="309" spans="1:2" x14ac:dyDescent="0.25">
      <c r="A309" s="82" t="s">
        <v>3634</v>
      </c>
      <c r="B309" s="81" t="s">
        <v>8449</v>
      </c>
    </row>
    <row r="310" spans="1:2" x14ac:dyDescent="0.25">
      <c r="A310" s="82" t="s">
        <v>3636</v>
      </c>
      <c r="B310" s="81" t="s">
        <v>8450</v>
      </c>
    </row>
    <row r="311" spans="1:2" x14ac:dyDescent="0.25">
      <c r="A311" s="82" t="s">
        <v>3624</v>
      </c>
      <c r="B311" s="81" t="s">
        <v>3793</v>
      </c>
    </row>
    <row r="312" spans="1:2" x14ac:dyDescent="0.25">
      <c r="A312" s="82" t="s">
        <v>3626</v>
      </c>
      <c r="B312" s="81" t="s">
        <v>8451</v>
      </c>
    </row>
    <row r="313" spans="1:2" x14ac:dyDescent="0.25">
      <c r="A313" s="82" t="s">
        <v>3627</v>
      </c>
      <c r="B313" s="81" t="s">
        <v>8452</v>
      </c>
    </row>
    <row r="314" spans="1:2" x14ac:dyDescent="0.25">
      <c r="A314" s="82" t="s">
        <v>3628</v>
      </c>
      <c r="B314" s="81" t="s">
        <v>3794</v>
      </c>
    </row>
    <row r="315" spans="1:2" x14ac:dyDescent="0.25">
      <c r="A315" s="82" t="s">
        <v>3629</v>
      </c>
      <c r="B315" s="81" t="s">
        <v>3795</v>
      </c>
    </row>
    <row r="316" spans="1:2" x14ac:dyDescent="0.25">
      <c r="A316" s="82" t="s">
        <v>3630</v>
      </c>
      <c r="B316" s="81" t="s">
        <v>3796</v>
      </c>
    </row>
    <row r="317" spans="1:2" x14ac:dyDescent="0.25">
      <c r="A317" s="82" t="s">
        <v>3631</v>
      </c>
      <c r="B317" s="81" t="s">
        <v>8453</v>
      </c>
    </row>
    <row r="318" spans="1:2" x14ac:dyDescent="0.25">
      <c r="A318" s="82" t="s">
        <v>3633</v>
      </c>
      <c r="B318" s="81" t="s">
        <v>3797</v>
      </c>
    </row>
    <row r="319" spans="1:2" x14ac:dyDescent="0.25">
      <c r="A319" s="82" t="s">
        <v>3638</v>
      </c>
      <c r="B319" s="81" t="s">
        <v>8454</v>
      </c>
    </row>
    <row r="320" spans="1:2" x14ac:dyDescent="0.25">
      <c r="A320" s="82" t="s">
        <v>3639</v>
      </c>
      <c r="B320" s="81" t="s">
        <v>8455</v>
      </c>
    </row>
    <row r="321" spans="1:2" x14ac:dyDescent="0.25">
      <c r="A321" s="82" t="s">
        <v>3640</v>
      </c>
      <c r="B321" s="81" t="s">
        <v>8456</v>
      </c>
    </row>
    <row r="322" spans="1:2" x14ac:dyDescent="0.25">
      <c r="A322" s="82" t="s">
        <v>3641</v>
      </c>
      <c r="B322" s="81" t="s">
        <v>8457</v>
      </c>
    </row>
    <row r="323" spans="1:2" x14ac:dyDescent="0.25">
      <c r="A323" s="82" t="s">
        <v>3642</v>
      </c>
      <c r="B323" s="81" t="s">
        <v>8458</v>
      </c>
    </row>
    <row r="324" spans="1:2" x14ac:dyDescent="0.25">
      <c r="A324" s="82" t="s">
        <v>3643</v>
      </c>
      <c r="B324" s="81" t="s">
        <v>3798</v>
      </c>
    </row>
    <row r="325" spans="1:2" x14ac:dyDescent="0.25">
      <c r="A325" s="82" t="s">
        <v>3644</v>
      </c>
      <c r="B325" s="81" t="s">
        <v>3799</v>
      </c>
    </row>
    <row r="326" spans="1:2" x14ac:dyDescent="0.25">
      <c r="A326" s="82" t="s">
        <v>8166</v>
      </c>
      <c r="B326" s="81" t="s">
        <v>3800</v>
      </c>
    </row>
    <row r="327" spans="1:2" x14ac:dyDescent="0.25">
      <c r="A327" s="82" t="s">
        <v>8167</v>
      </c>
      <c r="B327" s="81" t="s">
        <v>3801</v>
      </c>
    </row>
    <row r="328" spans="1:2" x14ac:dyDescent="0.25">
      <c r="A328" s="82" t="s">
        <v>3646</v>
      </c>
      <c r="B328" s="81" t="s">
        <v>8459</v>
      </c>
    </row>
    <row r="329" spans="1:2" x14ac:dyDescent="0.25">
      <c r="A329" s="82" t="s">
        <v>3647</v>
      </c>
      <c r="B329" s="81" t="s">
        <v>3802</v>
      </c>
    </row>
    <row r="330" spans="1:2" x14ac:dyDescent="0.25">
      <c r="A330" s="82" t="s">
        <v>3648</v>
      </c>
      <c r="B330" s="81" t="s">
        <v>3803</v>
      </c>
    </row>
    <row r="331" spans="1:2" x14ac:dyDescent="0.25">
      <c r="A331" s="82" t="s">
        <v>3650</v>
      </c>
      <c r="B331" s="81" t="s">
        <v>8460</v>
      </c>
    </row>
    <row r="332" spans="1:2" x14ac:dyDescent="0.25">
      <c r="A332" s="82" t="s">
        <v>3651</v>
      </c>
      <c r="B332" s="81" t="s">
        <v>8461</v>
      </c>
    </row>
    <row r="333" spans="1:2" x14ac:dyDescent="0.25">
      <c r="A333" s="82" t="s">
        <v>3652</v>
      </c>
      <c r="B333" s="81" t="s">
        <v>8462</v>
      </c>
    </row>
    <row r="334" spans="1:2" x14ac:dyDescent="0.25">
      <c r="A334" s="82" t="s">
        <v>3653</v>
      </c>
      <c r="B334" s="81" t="s">
        <v>8463</v>
      </c>
    </row>
    <row r="335" spans="1:2" x14ac:dyDescent="0.25">
      <c r="A335" s="82" t="s">
        <v>8170</v>
      </c>
      <c r="B335" s="81" t="s">
        <v>8464</v>
      </c>
    </row>
    <row r="336" spans="1:2" x14ac:dyDescent="0.25">
      <c r="A336" s="82" t="s">
        <v>8171</v>
      </c>
      <c r="B336" s="81" t="s">
        <v>8465</v>
      </c>
    </row>
    <row r="337" spans="1:2" x14ac:dyDescent="0.25">
      <c r="A337" s="82" t="s">
        <v>8172</v>
      </c>
      <c r="B337" s="81" t="s">
        <v>8466</v>
      </c>
    </row>
    <row r="338" spans="1:2" x14ac:dyDescent="0.25">
      <c r="A338" s="82" t="s">
        <v>3655</v>
      </c>
      <c r="B338" s="377" t="s">
        <v>8467</v>
      </c>
    </row>
    <row r="339" spans="1:2" x14ac:dyDescent="0.25">
      <c r="A339" s="82" t="s">
        <v>3657</v>
      </c>
      <c r="B339" s="377" t="s">
        <v>3804</v>
      </c>
    </row>
    <row r="340" spans="1:2" x14ac:dyDescent="0.25">
      <c r="A340" s="82" t="s">
        <v>3658</v>
      </c>
      <c r="B340" s="377" t="s">
        <v>8468</v>
      </c>
    </row>
    <row r="341" spans="1:2" x14ac:dyDescent="0.25">
      <c r="A341" s="82" t="s">
        <v>3659</v>
      </c>
      <c r="B341" s="377" t="s">
        <v>3805</v>
      </c>
    </row>
    <row r="342" spans="1:2" x14ac:dyDescent="0.25">
      <c r="A342" s="82" t="s">
        <v>3660</v>
      </c>
      <c r="B342" s="377" t="s">
        <v>8469</v>
      </c>
    </row>
    <row r="343" spans="1:2" x14ac:dyDescent="0.25">
      <c r="A343" s="82" t="s">
        <v>3661</v>
      </c>
      <c r="B343" s="377" t="s">
        <v>8470</v>
      </c>
    </row>
    <row r="344" spans="1:2" x14ac:dyDescent="0.25">
      <c r="A344" s="82" t="s">
        <v>3663</v>
      </c>
      <c r="B344" s="377" t="s">
        <v>8471</v>
      </c>
    </row>
    <row r="345" spans="1:2" x14ac:dyDescent="0.25">
      <c r="A345" s="82" t="s">
        <v>3664</v>
      </c>
      <c r="B345" s="377" t="s">
        <v>8472</v>
      </c>
    </row>
    <row r="346" spans="1:2" x14ac:dyDescent="0.25">
      <c r="A346" s="82" t="s">
        <v>3665</v>
      </c>
      <c r="B346" s="377" t="s">
        <v>8473</v>
      </c>
    </row>
    <row r="347" spans="1:2" x14ac:dyDescent="0.25">
      <c r="A347" s="82" t="s">
        <v>3666</v>
      </c>
      <c r="B347" s="377" t="s">
        <v>8474</v>
      </c>
    </row>
    <row r="348" spans="1:2" x14ac:dyDescent="0.25">
      <c r="A348" s="82" t="s">
        <v>8178</v>
      </c>
      <c r="B348" s="377" t="s">
        <v>8475</v>
      </c>
    </row>
    <row r="349" spans="1:2" x14ac:dyDescent="0.25">
      <c r="A349" s="82" t="s">
        <v>8180</v>
      </c>
      <c r="B349" s="377" t="s">
        <v>8476</v>
      </c>
    </row>
    <row r="350" spans="1:2" x14ac:dyDescent="0.25">
      <c r="A350" s="82" t="s">
        <v>3668</v>
      </c>
      <c r="B350" s="377" t="s">
        <v>3806</v>
      </c>
    </row>
    <row r="351" spans="1:2" x14ac:dyDescent="0.25">
      <c r="A351" s="82" t="s">
        <v>3670</v>
      </c>
      <c r="B351" s="377" t="s">
        <v>8477</v>
      </c>
    </row>
    <row r="352" spans="1:2" x14ac:dyDescent="0.25">
      <c r="A352" s="82" t="s">
        <v>8182</v>
      </c>
      <c r="B352" s="377" t="s">
        <v>8478</v>
      </c>
    </row>
    <row r="353" spans="1:2" x14ac:dyDescent="0.25">
      <c r="A353" s="82" t="s">
        <v>8183</v>
      </c>
      <c r="B353" s="377" t="s">
        <v>8479</v>
      </c>
    </row>
    <row r="354" spans="1:2" x14ac:dyDescent="0.25">
      <c r="A354" s="82" t="s">
        <v>8185</v>
      </c>
      <c r="B354" s="377" t="s">
        <v>8480</v>
      </c>
    </row>
    <row r="355" spans="1:2" x14ac:dyDescent="0.25">
      <c r="A355" s="82" t="s">
        <v>3672</v>
      </c>
      <c r="B355" s="377" t="s">
        <v>8481</v>
      </c>
    </row>
    <row r="356" spans="1:2" x14ac:dyDescent="0.25">
      <c r="A356" s="82" t="s">
        <v>3673</v>
      </c>
      <c r="B356" s="377" t="s">
        <v>8482</v>
      </c>
    </row>
    <row r="357" spans="1:2" x14ac:dyDescent="0.25">
      <c r="A357" s="82" t="s">
        <v>8188</v>
      </c>
      <c r="B357" s="377" t="s">
        <v>3807</v>
      </c>
    </row>
    <row r="358" spans="1:2" x14ac:dyDescent="0.25">
      <c r="A358" s="82" t="s">
        <v>8189</v>
      </c>
      <c r="B358" s="377" t="s">
        <v>8483</v>
      </c>
    </row>
    <row r="359" spans="1:2" x14ac:dyDescent="0.25">
      <c r="A359" s="82" t="s">
        <v>3675</v>
      </c>
      <c r="B359" s="377" t="s">
        <v>8484</v>
      </c>
    </row>
    <row r="360" spans="1:2" x14ac:dyDescent="0.25">
      <c r="A360" s="82" t="s">
        <v>3677</v>
      </c>
      <c r="B360" s="377" t="s">
        <v>8485</v>
      </c>
    </row>
    <row r="361" spans="1:2" x14ac:dyDescent="0.25">
      <c r="A361" s="82" t="s">
        <v>3679</v>
      </c>
      <c r="B361" s="377" t="s">
        <v>8486</v>
      </c>
    </row>
    <row r="362" spans="1:2" x14ac:dyDescent="0.25">
      <c r="A362" s="82" t="s">
        <v>8193</v>
      </c>
      <c r="B362" s="377" t="s">
        <v>3808</v>
      </c>
    </row>
    <row r="363" spans="1:2" x14ac:dyDescent="0.25">
      <c r="A363" s="82" t="s">
        <v>8194</v>
      </c>
      <c r="B363" s="377" t="s">
        <v>3809</v>
      </c>
    </row>
    <row r="364" spans="1:2" x14ac:dyDescent="0.25">
      <c r="A364" s="82" t="s">
        <v>8195</v>
      </c>
      <c r="B364" s="377" t="s">
        <v>3810</v>
      </c>
    </row>
    <row r="365" spans="1:2" x14ac:dyDescent="0.25">
      <c r="A365" s="82" t="s">
        <v>3682</v>
      </c>
      <c r="B365" s="377" t="s">
        <v>8487</v>
      </c>
    </row>
    <row r="366" spans="1:2" x14ac:dyDescent="0.25">
      <c r="A366" s="82" t="s">
        <v>3683</v>
      </c>
      <c r="B366" s="377" t="s">
        <v>8488</v>
      </c>
    </row>
    <row r="367" spans="1:2" x14ac:dyDescent="0.25">
      <c r="A367" s="82" t="s">
        <v>3684</v>
      </c>
      <c r="B367" s="377" t="s">
        <v>3811</v>
      </c>
    </row>
    <row r="368" spans="1:2" x14ac:dyDescent="0.25">
      <c r="A368" s="82" t="s">
        <v>8197</v>
      </c>
      <c r="B368" s="377" t="s">
        <v>3812</v>
      </c>
    </row>
    <row r="369" spans="1:2" x14ac:dyDescent="0.25">
      <c r="A369" s="82" t="s">
        <v>8198</v>
      </c>
      <c r="B369" s="377" t="s">
        <v>3813</v>
      </c>
    </row>
    <row r="370" spans="1:2" x14ac:dyDescent="0.25">
      <c r="A370" s="82" t="s">
        <v>3686</v>
      </c>
      <c r="B370" s="377" t="s">
        <v>3814</v>
      </c>
    </row>
    <row r="371" spans="1:2" x14ac:dyDescent="0.25">
      <c r="A371" s="82" t="s">
        <v>3687</v>
      </c>
      <c r="B371" s="377" t="s">
        <v>3815</v>
      </c>
    </row>
    <row r="372" spans="1:2" ht="30" x14ac:dyDescent="0.25">
      <c r="A372" s="316" t="s">
        <v>3688</v>
      </c>
      <c r="B372" s="388" t="s">
        <v>3689</v>
      </c>
    </row>
    <row r="374" spans="1:2" ht="31.5" customHeight="1" x14ac:dyDescent="0.25">
      <c r="A374" s="942" t="s">
        <v>3816</v>
      </c>
      <c r="B374" s="942"/>
    </row>
    <row r="375" spans="1:2" ht="6" customHeight="1" x14ac:dyDescent="0.25"/>
    <row r="376" spans="1:2" ht="63.75" customHeight="1" x14ac:dyDescent="0.25">
      <c r="A376" s="942" t="s">
        <v>3817</v>
      </c>
      <c r="B376" s="942"/>
    </row>
  </sheetData>
  <mergeCells count="3">
    <mergeCell ref="A10:B10"/>
    <mergeCell ref="A374:B374"/>
    <mergeCell ref="A376:B376"/>
  </mergeCells>
  <conditionalFormatting sqref="B1">
    <cfRule type="duplicateValues" dxfId="19" priority="7"/>
  </conditionalFormatting>
  <conditionalFormatting sqref="B4:B9 B378:B65629">
    <cfRule type="duplicateValues" dxfId="18" priority="50" stopIfTrue="1"/>
  </conditionalFormatting>
  <conditionalFormatting sqref="A4:A9 A378:A65629">
    <cfRule type="duplicateValues" dxfId="17" priority="52" stopIfTrue="1"/>
  </conditionalFormatting>
  <conditionalFormatting sqref="A373:A377 A337 A168:A183 A10:A30 A158:A166">
    <cfRule type="duplicateValues" dxfId="16" priority="3" stopIfTrue="1"/>
  </conditionalFormatting>
  <conditionalFormatting sqref="A167:B167">
    <cfRule type="duplicateValues" dxfId="15" priority="2" stopIfTrue="1"/>
  </conditionalFormatting>
  <conditionalFormatting sqref="A31:A140">
    <cfRule type="duplicateValues" dxfId="14" priority="1" stopIfTrue="1"/>
  </conditionalFormatting>
  <conditionalFormatting sqref="A141:A157">
    <cfRule type="duplicateValues" dxfId="13" priority="4" stopIfTrue="1"/>
  </conditionalFormatting>
  <conditionalFormatting sqref="A300:A336">
    <cfRule type="duplicateValues" dxfId="12" priority="5" stopIfTrue="1"/>
  </conditionalFormatting>
  <conditionalFormatting sqref="A184:A299">
    <cfRule type="duplicateValues" dxfId="11" priority="6" stopIfTrue="1"/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E8DC8-10E1-496F-A18A-F8FA324921B7}">
  <dimension ref="A1:B99"/>
  <sheetViews>
    <sheetView workbookViewId="0">
      <selection activeCell="B2" sqref="B2"/>
    </sheetView>
  </sheetViews>
  <sheetFormatPr defaultRowHeight="15" x14ac:dyDescent="0.25"/>
  <cols>
    <col min="1" max="1" width="13.42578125" style="90" customWidth="1"/>
    <col min="2" max="2" width="150" style="90" customWidth="1"/>
    <col min="3" max="256" width="9.140625" style="4"/>
    <col min="257" max="257" width="13.42578125" style="4" customWidth="1"/>
    <col min="258" max="258" width="150" style="4" customWidth="1"/>
    <col min="259" max="512" width="9.140625" style="4"/>
    <col min="513" max="513" width="13.42578125" style="4" customWidth="1"/>
    <col min="514" max="514" width="150" style="4" customWidth="1"/>
    <col min="515" max="768" width="9.140625" style="4"/>
    <col min="769" max="769" width="13.42578125" style="4" customWidth="1"/>
    <col min="770" max="770" width="150" style="4" customWidth="1"/>
    <col min="771" max="1024" width="9.140625" style="4"/>
    <col min="1025" max="1025" width="13.42578125" style="4" customWidth="1"/>
    <col min="1026" max="1026" width="150" style="4" customWidth="1"/>
    <col min="1027" max="1280" width="9.140625" style="4"/>
    <col min="1281" max="1281" width="13.42578125" style="4" customWidth="1"/>
    <col min="1282" max="1282" width="150" style="4" customWidth="1"/>
    <col min="1283" max="1536" width="9.140625" style="4"/>
    <col min="1537" max="1537" width="13.42578125" style="4" customWidth="1"/>
    <col min="1538" max="1538" width="150" style="4" customWidth="1"/>
    <col min="1539" max="1792" width="9.140625" style="4"/>
    <col min="1793" max="1793" width="13.42578125" style="4" customWidth="1"/>
    <col min="1794" max="1794" width="150" style="4" customWidth="1"/>
    <col min="1795" max="2048" width="9.140625" style="4"/>
    <col min="2049" max="2049" width="13.42578125" style="4" customWidth="1"/>
    <col min="2050" max="2050" width="150" style="4" customWidth="1"/>
    <col min="2051" max="2304" width="9.140625" style="4"/>
    <col min="2305" max="2305" width="13.42578125" style="4" customWidth="1"/>
    <col min="2306" max="2306" width="150" style="4" customWidth="1"/>
    <col min="2307" max="2560" width="9.140625" style="4"/>
    <col min="2561" max="2561" width="13.42578125" style="4" customWidth="1"/>
    <col min="2562" max="2562" width="150" style="4" customWidth="1"/>
    <col min="2563" max="2816" width="9.140625" style="4"/>
    <col min="2817" max="2817" width="13.42578125" style="4" customWidth="1"/>
    <col min="2818" max="2818" width="150" style="4" customWidth="1"/>
    <col min="2819" max="3072" width="9.140625" style="4"/>
    <col min="3073" max="3073" width="13.42578125" style="4" customWidth="1"/>
    <col min="3074" max="3074" width="150" style="4" customWidth="1"/>
    <col min="3075" max="3328" width="9.140625" style="4"/>
    <col min="3329" max="3329" width="13.42578125" style="4" customWidth="1"/>
    <col min="3330" max="3330" width="150" style="4" customWidth="1"/>
    <col min="3331" max="3584" width="9.140625" style="4"/>
    <col min="3585" max="3585" width="13.42578125" style="4" customWidth="1"/>
    <col min="3586" max="3586" width="150" style="4" customWidth="1"/>
    <col min="3587" max="3840" width="9.140625" style="4"/>
    <col min="3841" max="3841" width="13.42578125" style="4" customWidth="1"/>
    <col min="3842" max="3842" width="150" style="4" customWidth="1"/>
    <col min="3843" max="4096" width="9.140625" style="4"/>
    <col min="4097" max="4097" width="13.42578125" style="4" customWidth="1"/>
    <col min="4098" max="4098" width="150" style="4" customWidth="1"/>
    <col min="4099" max="4352" width="9.140625" style="4"/>
    <col min="4353" max="4353" width="13.42578125" style="4" customWidth="1"/>
    <col min="4354" max="4354" width="150" style="4" customWidth="1"/>
    <col min="4355" max="4608" width="9.140625" style="4"/>
    <col min="4609" max="4609" width="13.42578125" style="4" customWidth="1"/>
    <col min="4610" max="4610" width="150" style="4" customWidth="1"/>
    <col min="4611" max="4864" width="9.140625" style="4"/>
    <col min="4865" max="4865" width="13.42578125" style="4" customWidth="1"/>
    <col min="4866" max="4866" width="150" style="4" customWidth="1"/>
    <col min="4867" max="5120" width="9.140625" style="4"/>
    <col min="5121" max="5121" width="13.42578125" style="4" customWidth="1"/>
    <col min="5122" max="5122" width="150" style="4" customWidth="1"/>
    <col min="5123" max="5376" width="9.140625" style="4"/>
    <col min="5377" max="5377" width="13.42578125" style="4" customWidth="1"/>
    <col min="5378" max="5378" width="150" style="4" customWidth="1"/>
    <col min="5379" max="5632" width="9.140625" style="4"/>
    <col min="5633" max="5633" width="13.42578125" style="4" customWidth="1"/>
    <col min="5634" max="5634" width="150" style="4" customWidth="1"/>
    <col min="5635" max="5888" width="9.140625" style="4"/>
    <col min="5889" max="5889" width="13.42578125" style="4" customWidth="1"/>
    <col min="5890" max="5890" width="150" style="4" customWidth="1"/>
    <col min="5891" max="6144" width="9.140625" style="4"/>
    <col min="6145" max="6145" width="13.42578125" style="4" customWidth="1"/>
    <col min="6146" max="6146" width="150" style="4" customWidth="1"/>
    <col min="6147" max="6400" width="9.140625" style="4"/>
    <col min="6401" max="6401" width="13.42578125" style="4" customWidth="1"/>
    <col min="6402" max="6402" width="150" style="4" customWidth="1"/>
    <col min="6403" max="6656" width="9.140625" style="4"/>
    <col min="6657" max="6657" width="13.42578125" style="4" customWidth="1"/>
    <col min="6658" max="6658" width="150" style="4" customWidth="1"/>
    <col min="6659" max="6912" width="9.140625" style="4"/>
    <col min="6913" max="6913" width="13.42578125" style="4" customWidth="1"/>
    <col min="6914" max="6914" width="150" style="4" customWidth="1"/>
    <col min="6915" max="7168" width="9.140625" style="4"/>
    <col min="7169" max="7169" width="13.42578125" style="4" customWidth="1"/>
    <col min="7170" max="7170" width="150" style="4" customWidth="1"/>
    <col min="7171" max="7424" width="9.140625" style="4"/>
    <col min="7425" max="7425" width="13.42578125" style="4" customWidth="1"/>
    <col min="7426" max="7426" width="150" style="4" customWidth="1"/>
    <col min="7427" max="7680" width="9.140625" style="4"/>
    <col min="7681" max="7681" width="13.42578125" style="4" customWidth="1"/>
    <col min="7682" max="7682" width="150" style="4" customWidth="1"/>
    <col min="7683" max="7936" width="9.140625" style="4"/>
    <col min="7937" max="7937" width="13.42578125" style="4" customWidth="1"/>
    <col min="7938" max="7938" width="150" style="4" customWidth="1"/>
    <col min="7939" max="8192" width="9.140625" style="4"/>
    <col min="8193" max="8193" width="13.42578125" style="4" customWidth="1"/>
    <col min="8194" max="8194" width="150" style="4" customWidth="1"/>
    <col min="8195" max="8448" width="9.140625" style="4"/>
    <col min="8449" max="8449" width="13.42578125" style="4" customWidth="1"/>
    <col min="8450" max="8450" width="150" style="4" customWidth="1"/>
    <col min="8451" max="8704" width="9.140625" style="4"/>
    <col min="8705" max="8705" width="13.42578125" style="4" customWidth="1"/>
    <col min="8706" max="8706" width="150" style="4" customWidth="1"/>
    <col min="8707" max="8960" width="9.140625" style="4"/>
    <col min="8961" max="8961" width="13.42578125" style="4" customWidth="1"/>
    <col min="8962" max="8962" width="150" style="4" customWidth="1"/>
    <col min="8963" max="9216" width="9.140625" style="4"/>
    <col min="9217" max="9217" width="13.42578125" style="4" customWidth="1"/>
    <col min="9218" max="9218" width="150" style="4" customWidth="1"/>
    <col min="9219" max="9472" width="9.140625" style="4"/>
    <col min="9473" max="9473" width="13.42578125" style="4" customWidth="1"/>
    <col min="9474" max="9474" width="150" style="4" customWidth="1"/>
    <col min="9475" max="9728" width="9.140625" style="4"/>
    <col min="9729" max="9729" width="13.42578125" style="4" customWidth="1"/>
    <col min="9730" max="9730" width="150" style="4" customWidth="1"/>
    <col min="9731" max="9984" width="9.140625" style="4"/>
    <col min="9985" max="9985" width="13.42578125" style="4" customWidth="1"/>
    <col min="9986" max="9986" width="150" style="4" customWidth="1"/>
    <col min="9987" max="10240" width="9.140625" style="4"/>
    <col min="10241" max="10241" width="13.42578125" style="4" customWidth="1"/>
    <col min="10242" max="10242" width="150" style="4" customWidth="1"/>
    <col min="10243" max="10496" width="9.140625" style="4"/>
    <col min="10497" max="10497" width="13.42578125" style="4" customWidth="1"/>
    <col min="10498" max="10498" width="150" style="4" customWidth="1"/>
    <col min="10499" max="10752" width="9.140625" style="4"/>
    <col min="10753" max="10753" width="13.42578125" style="4" customWidth="1"/>
    <col min="10754" max="10754" width="150" style="4" customWidth="1"/>
    <col min="10755" max="11008" width="9.140625" style="4"/>
    <col min="11009" max="11009" width="13.42578125" style="4" customWidth="1"/>
    <col min="11010" max="11010" width="150" style="4" customWidth="1"/>
    <col min="11011" max="11264" width="9.140625" style="4"/>
    <col min="11265" max="11265" width="13.42578125" style="4" customWidth="1"/>
    <col min="11266" max="11266" width="150" style="4" customWidth="1"/>
    <col min="11267" max="11520" width="9.140625" style="4"/>
    <col min="11521" max="11521" width="13.42578125" style="4" customWidth="1"/>
    <col min="11522" max="11522" width="150" style="4" customWidth="1"/>
    <col min="11523" max="11776" width="9.140625" style="4"/>
    <col min="11777" max="11777" width="13.42578125" style="4" customWidth="1"/>
    <col min="11778" max="11778" width="150" style="4" customWidth="1"/>
    <col min="11779" max="12032" width="9.140625" style="4"/>
    <col min="12033" max="12033" width="13.42578125" style="4" customWidth="1"/>
    <col min="12034" max="12034" width="150" style="4" customWidth="1"/>
    <col min="12035" max="12288" width="9.140625" style="4"/>
    <col min="12289" max="12289" width="13.42578125" style="4" customWidth="1"/>
    <col min="12290" max="12290" width="150" style="4" customWidth="1"/>
    <col min="12291" max="12544" width="9.140625" style="4"/>
    <col min="12545" max="12545" width="13.42578125" style="4" customWidth="1"/>
    <col min="12546" max="12546" width="150" style="4" customWidth="1"/>
    <col min="12547" max="12800" width="9.140625" style="4"/>
    <col min="12801" max="12801" width="13.42578125" style="4" customWidth="1"/>
    <col min="12802" max="12802" width="150" style="4" customWidth="1"/>
    <col min="12803" max="13056" width="9.140625" style="4"/>
    <col min="13057" max="13057" width="13.42578125" style="4" customWidth="1"/>
    <col min="13058" max="13058" width="150" style="4" customWidth="1"/>
    <col min="13059" max="13312" width="9.140625" style="4"/>
    <col min="13313" max="13313" width="13.42578125" style="4" customWidth="1"/>
    <col min="13314" max="13314" width="150" style="4" customWidth="1"/>
    <col min="13315" max="13568" width="9.140625" style="4"/>
    <col min="13569" max="13569" width="13.42578125" style="4" customWidth="1"/>
    <col min="13570" max="13570" width="150" style="4" customWidth="1"/>
    <col min="13571" max="13824" width="9.140625" style="4"/>
    <col min="13825" max="13825" width="13.42578125" style="4" customWidth="1"/>
    <col min="13826" max="13826" width="150" style="4" customWidth="1"/>
    <col min="13827" max="14080" width="9.140625" style="4"/>
    <col min="14081" max="14081" width="13.42578125" style="4" customWidth="1"/>
    <col min="14082" max="14082" width="150" style="4" customWidth="1"/>
    <col min="14083" max="14336" width="9.140625" style="4"/>
    <col min="14337" max="14337" width="13.42578125" style="4" customWidth="1"/>
    <col min="14338" max="14338" width="150" style="4" customWidth="1"/>
    <col min="14339" max="14592" width="9.140625" style="4"/>
    <col min="14593" max="14593" width="13.42578125" style="4" customWidth="1"/>
    <col min="14594" max="14594" width="150" style="4" customWidth="1"/>
    <col min="14595" max="14848" width="9.140625" style="4"/>
    <col min="14849" max="14849" width="13.42578125" style="4" customWidth="1"/>
    <col min="14850" max="14850" width="150" style="4" customWidth="1"/>
    <col min="14851" max="15104" width="9.140625" style="4"/>
    <col min="15105" max="15105" width="13.42578125" style="4" customWidth="1"/>
    <col min="15106" max="15106" width="150" style="4" customWidth="1"/>
    <col min="15107" max="15360" width="9.140625" style="4"/>
    <col min="15361" max="15361" width="13.42578125" style="4" customWidth="1"/>
    <col min="15362" max="15362" width="150" style="4" customWidth="1"/>
    <col min="15363" max="15616" width="9.140625" style="4"/>
    <col min="15617" max="15617" width="13.42578125" style="4" customWidth="1"/>
    <col min="15618" max="15618" width="150" style="4" customWidth="1"/>
    <col min="15619" max="15872" width="9.140625" style="4"/>
    <col min="15873" max="15873" width="13.42578125" style="4" customWidth="1"/>
    <col min="15874" max="15874" width="150" style="4" customWidth="1"/>
    <col min="15875" max="16128" width="9.140625" style="4"/>
    <col min="16129" max="16129" width="13.42578125" style="4" customWidth="1"/>
    <col min="16130" max="16130" width="150" style="4" customWidth="1"/>
    <col min="16131" max="16384" width="9.140625" style="4"/>
  </cols>
  <sheetData>
    <row r="1" spans="1:2" x14ac:dyDescent="0.25">
      <c r="B1" s="89" t="s">
        <v>8493</v>
      </c>
    </row>
    <row r="2" spans="1:2" x14ac:dyDescent="0.25">
      <c r="B2" s="88" t="s">
        <v>53</v>
      </c>
    </row>
    <row r="3" spans="1:2" x14ac:dyDescent="0.25">
      <c r="B3" s="88" t="s">
        <v>3916</v>
      </c>
    </row>
    <row r="4" spans="1:2" x14ac:dyDescent="0.25">
      <c r="A4" s="86"/>
      <c r="B4" s="86"/>
    </row>
    <row r="5" spans="1:2" x14ac:dyDescent="0.25">
      <c r="A5" s="404"/>
      <c r="B5" s="11" t="s">
        <v>8490</v>
      </c>
    </row>
    <row r="6" spans="1:2" x14ac:dyDescent="0.25">
      <c r="A6" s="404"/>
      <c r="B6" s="11" t="s">
        <v>55</v>
      </c>
    </row>
    <row r="7" spans="1:2" ht="15.75" customHeight="1" x14ac:dyDescent="0.25">
      <c r="A7" s="404"/>
      <c r="B7" s="11" t="s">
        <v>3917</v>
      </c>
    </row>
    <row r="8" spans="1:2" x14ac:dyDescent="0.25">
      <c r="A8" s="404"/>
      <c r="B8" s="13" t="s">
        <v>4398</v>
      </c>
    </row>
    <row r="9" spans="1:2" ht="14.25" customHeight="1" x14ac:dyDescent="0.25">
      <c r="A9" s="351"/>
      <c r="B9" s="351"/>
    </row>
    <row r="10" spans="1:2" ht="15.75" customHeight="1" x14ac:dyDescent="0.25">
      <c r="A10" s="941" t="s">
        <v>8491</v>
      </c>
      <c r="B10" s="941"/>
    </row>
    <row r="11" spans="1:2" x14ac:dyDescent="0.25">
      <c r="A11" s="4"/>
      <c r="B11" s="4"/>
    </row>
    <row r="12" spans="1:2" ht="15.75" x14ac:dyDescent="0.25">
      <c r="A12" s="284" t="s">
        <v>3111</v>
      </c>
      <c r="B12" s="284" t="s">
        <v>3112</v>
      </c>
    </row>
    <row r="13" spans="1:2" x14ac:dyDescent="0.25">
      <c r="A13" s="82" t="s">
        <v>7689</v>
      </c>
      <c r="B13" s="81" t="s">
        <v>7690</v>
      </c>
    </row>
    <row r="14" spans="1:2" x14ac:dyDescent="0.25">
      <c r="A14" s="82" t="s">
        <v>7691</v>
      </c>
      <c r="B14" s="81" t="s">
        <v>7692</v>
      </c>
    </row>
    <row r="15" spans="1:2" x14ac:dyDescent="0.25">
      <c r="A15" s="82" t="s">
        <v>7693</v>
      </c>
      <c r="B15" s="81" t="s">
        <v>7694</v>
      </c>
    </row>
    <row r="16" spans="1:2" x14ac:dyDescent="0.25">
      <c r="A16" s="82" t="s">
        <v>7695</v>
      </c>
      <c r="B16" s="81" t="s">
        <v>7696</v>
      </c>
    </row>
    <row r="17" spans="1:2" ht="15.75" x14ac:dyDescent="0.25">
      <c r="A17" s="363" t="s">
        <v>3235</v>
      </c>
      <c r="B17" s="365" t="s">
        <v>3236</v>
      </c>
    </row>
    <row r="18" spans="1:2" ht="15.75" x14ac:dyDescent="0.25">
      <c r="A18" s="363" t="s">
        <v>3257</v>
      </c>
      <c r="B18" s="365" t="s">
        <v>3258</v>
      </c>
    </row>
    <row r="19" spans="1:2" x14ac:dyDescent="0.25">
      <c r="A19" s="82" t="s">
        <v>7700</v>
      </c>
      <c r="B19" s="81" t="s">
        <v>7701</v>
      </c>
    </row>
    <row r="20" spans="1:2" x14ac:dyDescent="0.25">
      <c r="A20" s="82" t="s">
        <v>7702</v>
      </c>
      <c r="B20" s="81" t="s">
        <v>7703</v>
      </c>
    </row>
    <row r="21" spans="1:2" x14ac:dyDescent="0.25">
      <c r="A21" s="82" t="s">
        <v>7704</v>
      </c>
      <c r="B21" s="81" t="s">
        <v>7705</v>
      </c>
    </row>
    <row r="22" spans="1:2" x14ac:dyDescent="0.25">
      <c r="A22" s="82" t="s">
        <v>7706</v>
      </c>
      <c r="B22" s="81" t="s">
        <v>7707</v>
      </c>
    </row>
    <row r="23" spans="1:2" x14ac:dyDescent="0.25">
      <c r="A23" s="82" t="s">
        <v>7777</v>
      </c>
      <c r="B23" s="81" t="s">
        <v>7778</v>
      </c>
    </row>
    <row r="24" spans="1:2" x14ac:dyDescent="0.25">
      <c r="A24" s="82" t="s">
        <v>7779</v>
      </c>
      <c r="B24" s="81" t="s">
        <v>7780</v>
      </c>
    </row>
    <row r="25" spans="1:2" x14ac:dyDescent="0.25">
      <c r="A25" s="82" t="s">
        <v>7781</v>
      </c>
      <c r="B25" s="81" t="s">
        <v>6496</v>
      </c>
    </row>
    <row r="26" spans="1:2" x14ac:dyDescent="0.25">
      <c r="A26" s="82" t="s">
        <v>7782</v>
      </c>
      <c r="B26" s="81" t="s">
        <v>6498</v>
      </c>
    </row>
    <row r="27" spans="1:2" x14ac:dyDescent="0.25">
      <c r="A27" s="82" t="s">
        <v>7783</v>
      </c>
      <c r="B27" s="81" t="s">
        <v>7784</v>
      </c>
    </row>
    <row r="28" spans="1:2" x14ac:dyDescent="0.25">
      <c r="A28" s="82" t="s">
        <v>7785</v>
      </c>
      <c r="B28" s="81" t="s">
        <v>7786</v>
      </c>
    </row>
    <row r="29" spans="1:2" x14ac:dyDescent="0.25">
      <c r="A29" s="82" t="s">
        <v>7787</v>
      </c>
      <c r="B29" s="81" t="s">
        <v>7788</v>
      </c>
    </row>
    <row r="30" spans="1:2" x14ac:dyDescent="0.25">
      <c r="A30" s="82" t="s">
        <v>7789</v>
      </c>
      <c r="B30" s="81" t="s">
        <v>7790</v>
      </c>
    </row>
    <row r="31" spans="1:2" x14ac:dyDescent="0.25">
      <c r="A31" s="82" t="s">
        <v>7791</v>
      </c>
      <c r="B31" s="81" t="s">
        <v>7792</v>
      </c>
    </row>
    <row r="32" spans="1:2" x14ac:dyDescent="0.25">
      <c r="A32" s="82" t="s">
        <v>7793</v>
      </c>
      <c r="B32" s="81" t="s">
        <v>7794</v>
      </c>
    </row>
    <row r="33" spans="1:2" ht="15.75" x14ac:dyDescent="0.25">
      <c r="A33" s="363" t="s">
        <v>3344</v>
      </c>
      <c r="B33" s="365" t="s">
        <v>1975</v>
      </c>
    </row>
    <row r="34" spans="1:2" ht="15.75" x14ac:dyDescent="0.25">
      <c r="A34" s="363" t="s">
        <v>3345</v>
      </c>
      <c r="B34" s="365" t="s">
        <v>1977</v>
      </c>
    </row>
    <row r="35" spans="1:2" ht="15.75" x14ac:dyDescent="0.25">
      <c r="A35" s="363" t="s">
        <v>3346</v>
      </c>
      <c r="B35" s="365" t="s">
        <v>3118</v>
      </c>
    </row>
    <row r="36" spans="1:2" ht="15.75" x14ac:dyDescent="0.25">
      <c r="A36" s="363" t="s">
        <v>3393</v>
      </c>
      <c r="B36" s="365" t="s">
        <v>2119</v>
      </c>
    </row>
    <row r="37" spans="1:2" ht="15.75" x14ac:dyDescent="0.25">
      <c r="A37" s="363" t="s">
        <v>3394</v>
      </c>
      <c r="B37" s="365" t="s">
        <v>2121</v>
      </c>
    </row>
    <row r="38" spans="1:2" x14ac:dyDescent="0.25">
      <c r="A38" s="82" t="s">
        <v>8026</v>
      </c>
      <c r="B38" s="81" t="s">
        <v>6661</v>
      </c>
    </row>
    <row r="39" spans="1:2" x14ac:dyDescent="0.25">
      <c r="A39" s="82" t="s">
        <v>8027</v>
      </c>
      <c r="B39" s="81" t="s">
        <v>6663</v>
      </c>
    </row>
    <row r="40" spans="1:2" x14ac:dyDescent="0.25">
      <c r="A40" s="82" t="s">
        <v>8028</v>
      </c>
      <c r="B40" s="81" t="s">
        <v>6665</v>
      </c>
    </row>
    <row r="41" spans="1:2" x14ac:dyDescent="0.25">
      <c r="A41" s="82" t="s">
        <v>8029</v>
      </c>
      <c r="B41" s="81" t="s">
        <v>6667</v>
      </c>
    </row>
    <row r="42" spans="1:2" ht="15.75" x14ac:dyDescent="0.25">
      <c r="A42" s="363" t="s">
        <v>3397</v>
      </c>
      <c r="B42" s="365" t="s">
        <v>2129</v>
      </c>
    </row>
    <row r="43" spans="1:2" ht="15.75" x14ac:dyDescent="0.25">
      <c r="A43" s="363" t="s">
        <v>8030</v>
      </c>
      <c r="B43" s="365" t="s">
        <v>8031</v>
      </c>
    </row>
    <row r="44" spans="1:2" ht="15.75" x14ac:dyDescent="0.25">
      <c r="A44" s="363" t="s">
        <v>3400</v>
      </c>
      <c r="B44" s="365" t="s">
        <v>2131</v>
      </c>
    </row>
    <row r="45" spans="1:2" ht="15.75" x14ac:dyDescent="0.25">
      <c r="A45" s="363" t="s">
        <v>3401</v>
      </c>
      <c r="B45" s="365" t="s">
        <v>2133</v>
      </c>
    </row>
    <row r="46" spans="1:2" ht="15.75" x14ac:dyDescent="0.25">
      <c r="A46" s="363" t="s">
        <v>3402</v>
      </c>
      <c r="B46" s="365" t="s">
        <v>2135</v>
      </c>
    </row>
    <row r="47" spans="1:2" ht="15.75" x14ac:dyDescent="0.25">
      <c r="A47" s="363" t="s">
        <v>3403</v>
      </c>
      <c r="B47" s="365" t="s">
        <v>2137</v>
      </c>
    </row>
    <row r="48" spans="1:2" ht="15.75" x14ac:dyDescent="0.25">
      <c r="A48" s="363" t="s">
        <v>3404</v>
      </c>
      <c r="B48" s="365" t="s">
        <v>2139</v>
      </c>
    </row>
    <row r="49" spans="1:2" ht="15.75" x14ac:dyDescent="0.25">
      <c r="A49" s="363" t="s">
        <v>3405</v>
      </c>
      <c r="B49" s="365" t="s">
        <v>2147</v>
      </c>
    </row>
    <row r="50" spans="1:2" ht="15.75" x14ac:dyDescent="0.25">
      <c r="A50" s="363" t="s">
        <v>8034</v>
      </c>
      <c r="B50" s="365" t="s">
        <v>6673</v>
      </c>
    </row>
    <row r="51" spans="1:2" ht="15.75" x14ac:dyDescent="0.25">
      <c r="A51" s="363" t="s">
        <v>3414</v>
      </c>
      <c r="B51" s="365" t="s">
        <v>8492</v>
      </c>
    </row>
    <row r="52" spans="1:2" x14ac:dyDescent="0.25">
      <c r="A52" s="82" t="s">
        <v>8035</v>
      </c>
      <c r="B52" s="81" t="s">
        <v>6683</v>
      </c>
    </row>
    <row r="53" spans="1:2" x14ac:dyDescent="0.25">
      <c r="A53" s="82" t="s">
        <v>8036</v>
      </c>
      <c r="B53" s="81" t="s">
        <v>8037</v>
      </c>
    </row>
    <row r="54" spans="1:2" x14ac:dyDescent="0.25">
      <c r="A54" s="82" t="s">
        <v>8038</v>
      </c>
      <c r="B54" s="81" t="s">
        <v>6687</v>
      </c>
    </row>
    <row r="55" spans="1:2" x14ac:dyDescent="0.25">
      <c r="A55" s="82" t="s">
        <v>8039</v>
      </c>
      <c r="B55" s="81" t="s">
        <v>8040</v>
      </c>
    </row>
    <row r="56" spans="1:2" x14ac:dyDescent="0.25">
      <c r="A56" s="82" t="s">
        <v>8041</v>
      </c>
      <c r="B56" s="81" t="s">
        <v>8042</v>
      </c>
    </row>
    <row r="57" spans="1:2" x14ac:dyDescent="0.25">
      <c r="A57" s="82" t="s">
        <v>8043</v>
      </c>
      <c r="B57" s="81" t="s">
        <v>8044</v>
      </c>
    </row>
    <row r="58" spans="1:2" x14ac:dyDescent="0.25">
      <c r="A58" s="82" t="s">
        <v>8045</v>
      </c>
      <c r="B58" s="81" t="s">
        <v>6728</v>
      </c>
    </row>
    <row r="59" spans="1:2" x14ac:dyDescent="0.25">
      <c r="A59" s="82" t="s">
        <v>8046</v>
      </c>
      <c r="B59" s="81" t="s">
        <v>2286</v>
      </c>
    </row>
    <row r="60" spans="1:2" x14ac:dyDescent="0.25">
      <c r="A60" s="82" t="s">
        <v>8047</v>
      </c>
      <c r="B60" s="81" t="s">
        <v>6730</v>
      </c>
    </row>
    <row r="61" spans="1:2" x14ac:dyDescent="0.25">
      <c r="A61" s="82" t="s">
        <v>8048</v>
      </c>
      <c r="B61" s="81" t="s">
        <v>6732</v>
      </c>
    </row>
    <row r="62" spans="1:2" x14ac:dyDescent="0.25">
      <c r="A62" s="82" t="s">
        <v>8049</v>
      </c>
      <c r="B62" s="81" t="s">
        <v>6734</v>
      </c>
    </row>
    <row r="63" spans="1:2" x14ac:dyDescent="0.25">
      <c r="A63" s="82" t="s">
        <v>8050</v>
      </c>
      <c r="B63" s="81" t="s">
        <v>2298</v>
      </c>
    </row>
    <row r="64" spans="1:2" ht="15.75" x14ac:dyDescent="0.25">
      <c r="A64" s="363" t="s">
        <v>3431</v>
      </c>
      <c r="B64" s="365" t="s">
        <v>2328</v>
      </c>
    </row>
    <row r="65" spans="1:2" ht="15.75" x14ac:dyDescent="0.25">
      <c r="A65" s="363" t="s">
        <v>3432</v>
      </c>
      <c r="B65" s="365" t="s">
        <v>2330</v>
      </c>
    </row>
    <row r="66" spans="1:2" x14ac:dyDescent="0.25">
      <c r="A66" s="82" t="s">
        <v>8051</v>
      </c>
      <c r="B66" s="81" t="s">
        <v>8052</v>
      </c>
    </row>
    <row r="67" spans="1:2" x14ac:dyDescent="0.25">
      <c r="A67" s="82" t="s">
        <v>8053</v>
      </c>
      <c r="B67" s="81" t="s">
        <v>8054</v>
      </c>
    </row>
    <row r="68" spans="1:2" x14ac:dyDescent="0.25">
      <c r="A68" s="82" t="s">
        <v>8055</v>
      </c>
      <c r="B68" s="81" t="s">
        <v>8056</v>
      </c>
    </row>
    <row r="69" spans="1:2" x14ac:dyDescent="0.25">
      <c r="A69" s="82" t="s">
        <v>8057</v>
      </c>
      <c r="B69" s="81" t="s">
        <v>8058</v>
      </c>
    </row>
    <row r="70" spans="1:2" x14ac:dyDescent="0.25">
      <c r="A70" s="82" t="s">
        <v>8059</v>
      </c>
      <c r="B70" s="81" t="s">
        <v>8060</v>
      </c>
    </row>
    <row r="71" spans="1:2" x14ac:dyDescent="0.25">
      <c r="A71" s="82" t="s">
        <v>8061</v>
      </c>
      <c r="B71" s="81" t="s">
        <v>8062</v>
      </c>
    </row>
    <row r="72" spans="1:2" x14ac:dyDescent="0.25">
      <c r="A72" s="82" t="s">
        <v>8063</v>
      </c>
      <c r="B72" s="81" t="s">
        <v>6746</v>
      </c>
    </row>
    <row r="73" spans="1:2" x14ac:dyDescent="0.25">
      <c r="A73" s="82" t="s">
        <v>8064</v>
      </c>
      <c r="B73" s="81" t="s">
        <v>2354</v>
      </c>
    </row>
    <row r="74" spans="1:2" x14ac:dyDescent="0.25">
      <c r="A74" s="82" t="s">
        <v>8065</v>
      </c>
      <c r="B74" s="81" t="s">
        <v>6748</v>
      </c>
    </row>
    <row r="75" spans="1:2" x14ac:dyDescent="0.25">
      <c r="A75" s="82" t="s">
        <v>8066</v>
      </c>
      <c r="B75" s="81" t="s">
        <v>2364</v>
      </c>
    </row>
    <row r="76" spans="1:2" x14ac:dyDescent="0.25">
      <c r="A76" s="82" t="s">
        <v>8067</v>
      </c>
      <c r="B76" s="81" t="s">
        <v>8068</v>
      </c>
    </row>
    <row r="77" spans="1:2" x14ac:dyDescent="0.25">
      <c r="A77" s="82" t="s">
        <v>8069</v>
      </c>
      <c r="B77" s="81" t="s">
        <v>8070</v>
      </c>
    </row>
    <row r="78" spans="1:2" ht="15.75" x14ac:dyDescent="0.25">
      <c r="A78" s="363" t="s">
        <v>3441</v>
      </c>
      <c r="B78" s="365" t="s">
        <v>3442</v>
      </c>
    </row>
    <row r="79" spans="1:2" x14ac:dyDescent="0.25">
      <c r="A79" s="82" t="s">
        <v>8071</v>
      </c>
      <c r="B79" s="81" t="s">
        <v>8072</v>
      </c>
    </row>
    <row r="80" spans="1:2" x14ac:dyDescent="0.25">
      <c r="A80" s="82" t="s">
        <v>8073</v>
      </c>
      <c r="B80" s="81" t="s">
        <v>8074</v>
      </c>
    </row>
    <row r="81" spans="1:2" x14ac:dyDescent="0.25">
      <c r="A81" s="82" t="s">
        <v>8075</v>
      </c>
      <c r="B81" s="81" t="s">
        <v>6774</v>
      </c>
    </row>
    <row r="82" spans="1:2" x14ac:dyDescent="0.25">
      <c r="A82" s="82" t="s">
        <v>8076</v>
      </c>
      <c r="B82" s="81" t="s">
        <v>6776</v>
      </c>
    </row>
    <row r="83" spans="1:2" x14ac:dyDescent="0.25">
      <c r="A83" s="82" t="s">
        <v>8077</v>
      </c>
      <c r="B83" s="81" t="s">
        <v>6778</v>
      </c>
    </row>
    <row r="84" spans="1:2" x14ac:dyDescent="0.25">
      <c r="A84" s="82" t="s">
        <v>8078</v>
      </c>
      <c r="B84" s="81" t="s">
        <v>6780</v>
      </c>
    </row>
    <row r="85" spans="1:2" x14ac:dyDescent="0.25">
      <c r="A85" s="82" t="s">
        <v>8079</v>
      </c>
      <c r="B85" s="81" t="s">
        <v>6782</v>
      </c>
    </row>
    <row r="86" spans="1:2" x14ac:dyDescent="0.25">
      <c r="A86" s="82" t="s">
        <v>8080</v>
      </c>
      <c r="B86" s="81" t="s">
        <v>6784</v>
      </c>
    </row>
    <row r="87" spans="1:2" x14ac:dyDescent="0.25">
      <c r="A87" s="82" t="s">
        <v>8081</v>
      </c>
      <c r="B87" s="81" t="s">
        <v>6786</v>
      </c>
    </row>
    <row r="88" spans="1:2" x14ac:dyDescent="0.25">
      <c r="A88" s="82" t="s">
        <v>8082</v>
      </c>
      <c r="B88" s="81" t="s">
        <v>2426</v>
      </c>
    </row>
    <row r="89" spans="1:2" x14ac:dyDescent="0.25">
      <c r="A89" s="82" t="s">
        <v>8083</v>
      </c>
      <c r="B89" s="81" t="s">
        <v>6788</v>
      </c>
    </row>
    <row r="90" spans="1:2" x14ac:dyDescent="0.25">
      <c r="A90" s="82" t="s">
        <v>8084</v>
      </c>
      <c r="B90" s="81" t="s">
        <v>2431</v>
      </c>
    </row>
    <row r="91" spans="1:2" x14ac:dyDescent="0.25">
      <c r="A91" s="82" t="s">
        <v>8085</v>
      </c>
      <c r="B91" s="81" t="s">
        <v>8086</v>
      </c>
    </row>
    <row r="92" spans="1:2" x14ac:dyDescent="0.25">
      <c r="A92" s="82" t="s">
        <v>8087</v>
      </c>
      <c r="B92" s="81" t="s">
        <v>8088</v>
      </c>
    </row>
    <row r="93" spans="1:2" x14ac:dyDescent="0.25">
      <c r="A93" s="82" t="s">
        <v>8089</v>
      </c>
      <c r="B93" s="81" t="s">
        <v>8090</v>
      </c>
    </row>
    <row r="94" spans="1:2" x14ac:dyDescent="0.25">
      <c r="A94" s="82" t="s">
        <v>8091</v>
      </c>
      <c r="B94" s="81" t="s">
        <v>8092</v>
      </c>
    </row>
    <row r="95" spans="1:2" ht="15.75" x14ac:dyDescent="0.25">
      <c r="A95" s="363" t="s">
        <v>3453</v>
      </c>
      <c r="B95" s="365" t="s">
        <v>2436</v>
      </c>
    </row>
    <row r="96" spans="1:2" ht="15.75" x14ac:dyDescent="0.25">
      <c r="A96" s="363" t="s">
        <v>3457</v>
      </c>
      <c r="B96" s="365" t="s">
        <v>2471</v>
      </c>
    </row>
    <row r="97" spans="1:2" x14ac:dyDescent="0.25">
      <c r="A97" s="82" t="s">
        <v>8093</v>
      </c>
      <c r="B97" s="81" t="s">
        <v>6794</v>
      </c>
    </row>
    <row r="98" spans="1:2" x14ac:dyDescent="0.25">
      <c r="A98" s="82" t="s">
        <v>8094</v>
      </c>
      <c r="B98" s="81" t="s">
        <v>2475</v>
      </c>
    </row>
    <row r="99" spans="1:2" x14ac:dyDescent="0.25">
      <c r="A99" s="4"/>
      <c r="B99" s="4"/>
    </row>
  </sheetData>
  <mergeCells count="1">
    <mergeCell ref="A10:B10"/>
  </mergeCells>
  <conditionalFormatting sqref="B1">
    <cfRule type="duplicateValues" dxfId="10" priority="2"/>
  </conditionalFormatting>
  <conditionalFormatting sqref="B4:B8">
    <cfRule type="duplicateValues" dxfId="9" priority="3" stopIfTrue="1"/>
  </conditionalFormatting>
  <conditionalFormatting sqref="A4:A8">
    <cfRule type="duplicateValues" dxfId="8" priority="4" stopIfTrue="1"/>
  </conditionalFormatting>
  <conditionalFormatting sqref="B9 B100:B65231">
    <cfRule type="duplicateValues" dxfId="7" priority="60" stopIfTrue="1"/>
  </conditionalFormatting>
  <conditionalFormatting sqref="A9 A100:A65231">
    <cfRule type="duplicateValues" dxfId="6" priority="61" stopIfTrue="1"/>
  </conditionalFormatting>
  <conditionalFormatting sqref="A99 A95:A96 A78 A64:A65 A42:A51 A33:A37 A17:A18 A10:A12">
    <cfRule type="duplicateValues" dxfId="5" priority="1" stopIfTrue="1"/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C011-FB5E-492C-8EEC-1826009D2FE2}">
  <dimension ref="A1:N37"/>
  <sheetViews>
    <sheetView workbookViewId="0">
      <selection activeCell="G19" sqref="G19"/>
    </sheetView>
  </sheetViews>
  <sheetFormatPr defaultColWidth="7" defaultRowHeight="15" x14ac:dyDescent="0.25"/>
  <cols>
    <col min="1" max="1" width="4.28515625" style="29" customWidth="1"/>
    <col min="2" max="2" width="7.28515625" style="29" customWidth="1"/>
    <col min="3" max="3" width="13.42578125" style="29" customWidth="1"/>
    <col min="4" max="4" width="24.85546875" style="3" customWidth="1"/>
    <col min="5" max="5" width="24.28515625" style="3" customWidth="1"/>
    <col min="6" max="6" width="28.42578125" style="32" customWidth="1"/>
    <col min="7" max="7" width="26.28515625" style="32" customWidth="1"/>
    <col min="8" max="8" width="19" style="32" customWidth="1"/>
    <col min="9" max="9" width="19.5703125" style="406" customWidth="1"/>
    <col min="10" max="10" width="14.140625" style="407" customWidth="1"/>
    <col min="11" max="11" width="18.5703125" style="407" customWidth="1"/>
    <col min="12" max="234" width="9" style="407" customWidth="1"/>
    <col min="235" max="235" width="5.42578125" style="407" customWidth="1"/>
    <col min="236" max="236" width="8.5703125" style="407" customWidth="1"/>
    <col min="237" max="237" width="11.7109375" style="407" customWidth="1"/>
    <col min="238" max="238" width="57" style="407" customWidth="1"/>
    <col min="239" max="239" width="16.140625" style="407" customWidth="1"/>
    <col min="240" max="240" width="22.28515625" style="407" customWidth="1"/>
    <col min="241" max="241" width="16.85546875" style="407" customWidth="1"/>
    <col min="242" max="242" width="13.28515625" style="407" customWidth="1"/>
    <col min="243" max="243" width="7.42578125" style="407" customWidth="1"/>
    <col min="244" max="244" width="14.28515625" style="407" customWidth="1"/>
    <col min="245" max="245" width="8.140625" style="407" customWidth="1"/>
    <col min="246" max="246" width="8" style="407" customWidth="1"/>
    <col min="247" max="256" width="7" style="407"/>
    <col min="257" max="257" width="4.28515625" style="407" customWidth="1"/>
    <col min="258" max="258" width="7.28515625" style="407" customWidth="1"/>
    <col min="259" max="259" width="13.42578125" style="407" customWidth="1"/>
    <col min="260" max="260" width="24.85546875" style="407" customWidth="1"/>
    <col min="261" max="261" width="24.28515625" style="407" customWidth="1"/>
    <col min="262" max="262" width="28.42578125" style="407" customWidth="1"/>
    <col min="263" max="264" width="19" style="407" customWidth="1"/>
    <col min="265" max="265" width="19.5703125" style="407" customWidth="1"/>
    <col min="266" max="266" width="14.140625" style="407" customWidth="1"/>
    <col min="267" max="490" width="9" style="407" customWidth="1"/>
    <col min="491" max="491" width="5.42578125" style="407" customWidth="1"/>
    <col min="492" max="492" width="8.5703125" style="407" customWidth="1"/>
    <col min="493" max="493" width="11.7109375" style="407" customWidth="1"/>
    <col min="494" max="494" width="57" style="407" customWidth="1"/>
    <col min="495" max="495" width="16.140625" style="407" customWidth="1"/>
    <col min="496" max="496" width="22.28515625" style="407" customWidth="1"/>
    <col min="497" max="497" width="16.85546875" style="407" customWidth="1"/>
    <col min="498" max="498" width="13.28515625" style="407" customWidth="1"/>
    <col min="499" max="499" width="7.42578125" style="407" customWidth="1"/>
    <col min="500" max="500" width="14.28515625" style="407" customWidth="1"/>
    <col min="501" max="501" width="8.140625" style="407" customWidth="1"/>
    <col min="502" max="502" width="8" style="407" customWidth="1"/>
    <col min="503" max="512" width="7" style="407"/>
    <col min="513" max="513" width="4.28515625" style="407" customWidth="1"/>
    <col min="514" max="514" width="7.28515625" style="407" customWidth="1"/>
    <col min="515" max="515" width="13.42578125" style="407" customWidth="1"/>
    <col min="516" max="516" width="24.85546875" style="407" customWidth="1"/>
    <col min="517" max="517" width="24.28515625" style="407" customWidth="1"/>
    <col min="518" max="518" width="28.42578125" style="407" customWidth="1"/>
    <col min="519" max="520" width="19" style="407" customWidth="1"/>
    <col min="521" max="521" width="19.5703125" style="407" customWidth="1"/>
    <col min="522" max="522" width="14.140625" style="407" customWidth="1"/>
    <col min="523" max="746" width="9" style="407" customWidth="1"/>
    <col min="747" max="747" width="5.42578125" style="407" customWidth="1"/>
    <col min="748" max="748" width="8.5703125" style="407" customWidth="1"/>
    <col min="749" max="749" width="11.7109375" style="407" customWidth="1"/>
    <col min="750" max="750" width="57" style="407" customWidth="1"/>
    <col min="751" max="751" width="16.140625" style="407" customWidth="1"/>
    <col min="752" max="752" width="22.28515625" style="407" customWidth="1"/>
    <col min="753" max="753" width="16.85546875" style="407" customWidth="1"/>
    <col min="754" max="754" width="13.28515625" style="407" customWidth="1"/>
    <col min="755" max="755" width="7.42578125" style="407" customWidth="1"/>
    <col min="756" max="756" width="14.28515625" style="407" customWidth="1"/>
    <col min="757" max="757" width="8.140625" style="407" customWidth="1"/>
    <col min="758" max="758" width="8" style="407" customWidth="1"/>
    <col min="759" max="768" width="7" style="407"/>
    <col min="769" max="769" width="4.28515625" style="407" customWidth="1"/>
    <col min="770" max="770" width="7.28515625" style="407" customWidth="1"/>
    <col min="771" max="771" width="13.42578125" style="407" customWidth="1"/>
    <col min="772" max="772" width="24.85546875" style="407" customWidth="1"/>
    <col min="773" max="773" width="24.28515625" style="407" customWidth="1"/>
    <col min="774" max="774" width="28.42578125" style="407" customWidth="1"/>
    <col min="775" max="776" width="19" style="407" customWidth="1"/>
    <col min="777" max="777" width="19.5703125" style="407" customWidth="1"/>
    <col min="778" max="778" width="14.140625" style="407" customWidth="1"/>
    <col min="779" max="1002" width="9" style="407" customWidth="1"/>
    <col min="1003" max="1003" width="5.42578125" style="407" customWidth="1"/>
    <col min="1004" max="1004" width="8.5703125" style="407" customWidth="1"/>
    <col min="1005" max="1005" width="11.7109375" style="407" customWidth="1"/>
    <col min="1006" max="1006" width="57" style="407" customWidth="1"/>
    <col min="1007" max="1007" width="16.140625" style="407" customWidth="1"/>
    <col min="1008" max="1008" width="22.28515625" style="407" customWidth="1"/>
    <col min="1009" max="1009" width="16.85546875" style="407" customWidth="1"/>
    <col min="1010" max="1010" width="13.28515625" style="407" customWidth="1"/>
    <col min="1011" max="1011" width="7.42578125" style="407" customWidth="1"/>
    <col min="1012" max="1012" width="14.28515625" style="407" customWidth="1"/>
    <col min="1013" max="1013" width="8.140625" style="407" customWidth="1"/>
    <col min="1014" max="1014" width="8" style="407" customWidth="1"/>
    <col min="1015" max="1024" width="7" style="407"/>
    <col min="1025" max="1025" width="4.28515625" style="407" customWidth="1"/>
    <col min="1026" max="1026" width="7.28515625" style="407" customWidth="1"/>
    <col min="1027" max="1027" width="13.42578125" style="407" customWidth="1"/>
    <col min="1028" max="1028" width="24.85546875" style="407" customWidth="1"/>
    <col min="1029" max="1029" width="24.28515625" style="407" customWidth="1"/>
    <col min="1030" max="1030" width="28.42578125" style="407" customWidth="1"/>
    <col min="1031" max="1032" width="19" style="407" customWidth="1"/>
    <col min="1033" max="1033" width="19.5703125" style="407" customWidth="1"/>
    <col min="1034" max="1034" width="14.140625" style="407" customWidth="1"/>
    <col min="1035" max="1258" width="9" style="407" customWidth="1"/>
    <col min="1259" max="1259" width="5.42578125" style="407" customWidth="1"/>
    <col min="1260" max="1260" width="8.5703125" style="407" customWidth="1"/>
    <col min="1261" max="1261" width="11.7109375" style="407" customWidth="1"/>
    <col min="1262" max="1262" width="57" style="407" customWidth="1"/>
    <col min="1263" max="1263" width="16.140625" style="407" customWidth="1"/>
    <col min="1264" max="1264" width="22.28515625" style="407" customWidth="1"/>
    <col min="1265" max="1265" width="16.85546875" style="407" customWidth="1"/>
    <col min="1266" max="1266" width="13.28515625" style="407" customWidth="1"/>
    <col min="1267" max="1267" width="7.42578125" style="407" customWidth="1"/>
    <col min="1268" max="1268" width="14.28515625" style="407" customWidth="1"/>
    <col min="1269" max="1269" width="8.140625" style="407" customWidth="1"/>
    <col min="1270" max="1270" width="8" style="407" customWidth="1"/>
    <col min="1271" max="1280" width="7" style="407"/>
    <col min="1281" max="1281" width="4.28515625" style="407" customWidth="1"/>
    <col min="1282" max="1282" width="7.28515625" style="407" customWidth="1"/>
    <col min="1283" max="1283" width="13.42578125" style="407" customWidth="1"/>
    <col min="1284" max="1284" width="24.85546875" style="407" customWidth="1"/>
    <col min="1285" max="1285" width="24.28515625" style="407" customWidth="1"/>
    <col min="1286" max="1286" width="28.42578125" style="407" customWidth="1"/>
    <col min="1287" max="1288" width="19" style="407" customWidth="1"/>
    <col min="1289" max="1289" width="19.5703125" style="407" customWidth="1"/>
    <col min="1290" max="1290" width="14.140625" style="407" customWidth="1"/>
    <col min="1291" max="1514" width="9" style="407" customWidth="1"/>
    <col min="1515" max="1515" width="5.42578125" style="407" customWidth="1"/>
    <col min="1516" max="1516" width="8.5703125" style="407" customWidth="1"/>
    <col min="1517" max="1517" width="11.7109375" style="407" customWidth="1"/>
    <col min="1518" max="1518" width="57" style="407" customWidth="1"/>
    <col min="1519" max="1519" width="16.140625" style="407" customWidth="1"/>
    <col min="1520" max="1520" width="22.28515625" style="407" customWidth="1"/>
    <col min="1521" max="1521" width="16.85546875" style="407" customWidth="1"/>
    <col min="1522" max="1522" width="13.28515625" style="407" customWidth="1"/>
    <col min="1523" max="1523" width="7.42578125" style="407" customWidth="1"/>
    <col min="1524" max="1524" width="14.28515625" style="407" customWidth="1"/>
    <col min="1525" max="1525" width="8.140625" style="407" customWidth="1"/>
    <col min="1526" max="1526" width="8" style="407" customWidth="1"/>
    <col min="1527" max="1536" width="7" style="407"/>
    <col min="1537" max="1537" width="4.28515625" style="407" customWidth="1"/>
    <col min="1538" max="1538" width="7.28515625" style="407" customWidth="1"/>
    <col min="1539" max="1539" width="13.42578125" style="407" customWidth="1"/>
    <col min="1540" max="1540" width="24.85546875" style="407" customWidth="1"/>
    <col min="1541" max="1541" width="24.28515625" style="407" customWidth="1"/>
    <col min="1542" max="1542" width="28.42578125" style="407" customWidth="1"/>
    <col min="1543" max="1544" width="19" style="407" customWidth="1"/>
    <col min="1545" max="1545" width="19.5703125" style="407" customWidth="1"/>
    <col min="1546" max="1546" width="14.140625" style="407" customWidth="1"/>
    <col min="1547" max="1770" width="9" style="407" customWidth="1"/>
    <col min="1771" max="1771" width="5.42578125" style="407" customWidth="1"/>
    <col min="1772" max="1772" width="8.5703125" style="407" customWidth="1"/>
    <col min="1773" max="1773" width="11.7109375" style="407" customWidth="1"/>
    <col min="1774" max="1774" width="57" style="407" customWidth="1"/>
    <col min="1775" max="1775" width="16.140625" style="407" customWidth="1"/>
    <col min="1776" max="1776" width="22.28515625" style="407" customWidth="1"/>
    <col min="1777" max="1777" width="16.85546875" style="407" customWidth="1"/>
    <col min="1778" max="1778" width="13.28515625" style="407" customWidth="1"/>
    <col min="1779" max="1779" width="7.42578125" style="407" customWidth="1"/>
    <col min="1780" max="1780" width="14.28515625" style="407" customWidth="1"/>
    <col min="1781" max="1781" width="8.140625" style="407" customWidth="1"/>
    <col min="1782" max="1782" width="8" style="407" customWidth="1"/>
    <col min="1783" max="1792" width="7" style="407"/>
    <col min="1793" max="1793" width="4.28515625" style="407" customWidth="1"/>
    <col min="1794" max="1794" width="7.28515625" style="407" customWidth="1"/>
    <col min="1795" max="1795" width="13.42578125" style="407" customWidth="1"/>
    <col min="1796" max="1796" width="24.85546875" style="407" customWidth="1"/>
    <col min="1797" max="1797" width="24.28515625" style="407" customWidth="1"/>
    <col min="1798" max="1798" width="28.42578125" style="407" customWidth="1"/>
    <col min="1799" max="1800" width="19" style="407" customWidth="1"/>
    <col min="1801" max="1801" width="19.5703125" style="407" customWidth="1"/>
    <col min="1802" max="1802" width="14.140625" style="407" customWidth="1"/>
    <col min="1803" max="2026" width="9" style="407" customWidth="1"/>
    <col min="2027" max="2027" width="5.42578125" style="407" customWidth="1"/>
    <col min="2028" max="2028" width="8.5703125" style="407" customWidth="1"/>
    <col min="2029" max="2029" width="11.7109375" style="407" customWidth="1"/>
    <col min="2030" max="2030" width="57" style="407" customWidth="1"/>
    <col min="2031" max="2031" width="16.140625" style="407" customWidth="1"/>
    <col min="2032" max="2032" width="22.28515625" style="407" customWidth="1"/>
    <col min="2033" max="2033" width="16.85546875" style="407" customWidth="1"/>
    <col min="2034" max="2034" width="13.28515625" style="407" customWidth="1"/>
    <col min="2035" max="2035" width="7.42578125" style="407" customWidth="1"/>
    <col min="2036" max="2036" width="14.28515625" style="407" customWidth="1"/>
    <col min="2037" max="2037" width="8.140625" style="407" customWidth="1"/>
    <col min="2038" max="2038" width="8" style="407" customWidth="1"/>
    <col min="2039" max="2048" width="7" style="407"/>
    <col min="2049" max="2049" width="4.28515625" style="407" customWidth="1"/>
    <col min="2050" max="2050" width="7.28515625" style="407" customWidth="1"/>
    <col min="2051" max="2051" width="13.42578125" style="407" customWidth="1"/>
    <col min="2052" max="2052" width="24.85546875" style="407" customWidth="1"/>
    <col min="2053" max="2053" width="24.28515625" style="407" customWidth="1"/>
    <col min="2054" max="2054" width="28.42578125" style="407" customWidth="1"/>
    <col min="2055" max="2056" width="19" style="407" customWidth="1"/>
    <col min="2057" max="2057" width="19.5703125" style="407" customWidth="1"/>
    <col min="2058" max="2058" width="14.140625" style="407" customWidth="1"/>
    <col min="2059" max="2282" width="9" style="407" customWidth="1"/>
    <col min="2283" max="2283" width="5.42578125" style="407" customWidth="1"/>
    <col min="2284" max="2284" width="8.5703125" style="407" customWidth="1"/>
    <col min="2285" max="2285" width="11.7109375" style="407" customWidth="1"/>
    <col min="2286" max="2286" width="57" style="407" customWidth="1"/>
    <col min="2287" max="2287" width="16.140625" style="407" customWidth="1"/>
    <col min="2288" max="2288" width="22.28515625" style="407" customWidth="1"/>
    <col min="2289" max="2289" width="16.85546875" style="407" customWidth="1"/>
    <col min="2290" max="2290" width="13.28515625" style="407" customWidth="1"/>
    <col min="2291" max="2291" width="7.42578125" style="407" customWidth="1"/>
    <col min="2292" max="2292" width="14.28515625" style="407" customWidth="1"/>
    <col min="2293" max="2293" width="8.140625" style="407" customWidth="1"/>
    <col min="2294" max="2294" width="8" style="407" customWidth="1"/>
    <col min="2295" max="2304" width="7" style="407"/>
    <col min="2305" max="2305" width="4.28515625" style="407" customWidth="1"/>
    <col min="2306" max="2306" width="7.28515625" style="407" customWidth="1"/>
    <col min="2307" max="2307" width="13.42578125" style="407" customWidth="1"/>
    <col min="2308" max="2308" width="24.85546875" style="407" customWidth="1"/>
    <col min="2309" max="2309" width="24.28515625" style="407" customWidth="1"/>
    <col min="2310" max="2310" width="28.42578125" style="407" customWidth="1"/>
    <col min="2311" max="2312" width="19" style="407" customWidth="1"/>
    <col min="2313" max="2313" width="19.5703125" style="407" customWidth="1"/>
    <col min="2314" max="2314" width="14.140625" style="407" customWidth="1"/>
    <col min="2315" max="2538" width="9" style="407" customWidth="1"/>
    <col min="2539" max="2539" width="5.42578125" style="407" customWidth="1"/>
    <col min="2540" max="2540" width="8.5703125" style="407" customWidth="1"/>
    <col min="2541" max="2541" width="11.7109375" style="407" customWidth="1"/>
    <col min="2542" max="2542" width="57" style="407" customWidth="1"/>
    <col min="2543" max="2543" width="16.140625" style="407" customWidth="1"/>
    <col min="2544" max="2544" width="22.28515625" style="407" customWidth="1"/>
    <col min="2545" max="2545" width="16.85546875" style="407" customWidth="1"/>
    <col min="2546" max="2546" width="13.28515625" style="407" customWidth="1"/>
    <col min="2547" max="2547" width="7.42578125" style="407" customWidth="1"/>
    <col min="2548" max="2548" width="14.28515625" style="407" customWidth="1"/>
    <col min="2549" max="2549" width="8.140625" style="407" customWidth="1"/>
    <col min="2550" max="2550" width="8" style="407" customWidth="1"/>
    <col min="2551" max="2560" width="7" style="407"/>
    <col min="2561" max="2561" width="4.28515625" style="407" customWidth="1"/>
    <col min="2562" max="2562" width="7.28515625" style="407" customWidth="1"/>
    <col min="2563" max="2563" width="13.42578125" style="407" customWidth="1"/>
    <col min="2564" max="2564" width="24.85546875" style="407" customWidth="1"/>
    <col min="2565" max="2565" width="24.28515625" style="407" customWidth="1"/>
    <col min="2566" max="2566" width="28.42578125" style="407" customWidth="1"/>
    <col min="2567" max="2568" width="19" style="407" customWidth="1"/>
    <col min="2569" max="2569" width="19.5703125" style="407" customWidth="1"/>
    <col min="2570" max="2570" width="14.140625" style="407" customWidth="1"/>
    <col min="2571" max="2794" width="9" style="407" customWidth="1"/>
    <col min="2795" max="2795" width="5.42578125" style="407" customWidth="1"/>
    <col min="2796" max="2796" width="8.5703125" style="407" customWidth="1"/>
    <col min="2797" max="2797" width="11.7109375" style="407" customWidth="1"/>
    <col min="2798" max="2798" width="57" style="407" customWidth="1"/>
    <col min="2799" max="2799" width="16.140625" style="407" customWidth="1"/>
    <col min="2800" max="2800" width="22.28515625" style="407" customWidth="1"/>
    <col min="2801" max="2801" width="16.85546875" style="407" customWidth="1"/>
    <col min="2802" max="2802" width="13.28515625" style="407" customWidth="1"/>
    <col min="2803" max="2803" width="7.42578125" style="407" customWidth="1"/>
    <col min="2804" max="2804" width="14.28515625" style="407" customWidth="1"/>
    <col min="2805" max="2805" width="8.140625" style="407" customWidth="1"/>
    <col min="2806" max="2806" width="8" style="407" customWidth="1"/>
    <col min="2807" max="2816" width="7" style="407"/>
    <col min="2817" max="2817" width="4.28515625" style="407" customWidth="1"/>
    <col min="2818" max="2818" width="7.28515625" style="407" customWidth="1"/>
    <col min="2819" max="2819" width="13.42578125" style="407" customWidth="1"/>
    <col min="2820" max="2820" width="24.85546875" style="407" customWidth="1"/>
    <col min="2821" max="2821" width="24.28515625" style="407" customWidth="1"/>
    <col min="2822" max="2822" width="28.42578125" style="407" customWidth="1"/>
    <col min="2823" max="2824" width="19" style="407" customWidth="1"/>
    <col min="2825" max="2825" width="19.5703125" style="407" customWidth="1"/>
    <col min="2826" max="2826" width="14.140625" style="407" customWidth="1"/>
    <col min="2827" max="3050" width="9" style="407" customWidth="1"/>
    <col min="3051" max="3051" width="5.42578125" style="407" customWidth="1"/>
    <col min="3052" max="3052" width="8.5703125" style="407" customWidth="1"/>
    <col min="3053" max="3053" width="11.7109375" style="407" customWidth="1"/>
    <col min="3054" max="3054" width="57" style="407" customWidth="1"/>
    <col min="3055" max="3055" width="16.140625" style="407" customWidth="1"/>
    <col min="3056" max="3056" width="22.28515625" style="407" customWidth="1"/>
    <col min="3057" max="3057" width="16.85546875" style="407" customWidth="1"/>
    <col min="3058" max="3058" width="13.28515625" style="407" customWidth="1"/>
    <col min="3059" max="3059" width="7.42578125" style="407" customWidth="1"/>
    <col min="3060" max="3060" width="14.28515625" style="407" customWidth="1"/>
    <col min="3061" max="3061" width="8.140625" style="407" customWidth="1"/>
    <col min="3062" max="3062" width="8" style="407" customWidth="1"/>
    <col min="3063" max="3072" width="7" style="407"/>
    <col min="3073" max="3073" width="4.28515625" style="407" customWidth="1"/>
    <col min="3074" max="3074" width="7.28515625" style="407" customWidth="1"/>
    <col min="3075" max="3075" width="13.42578125" style="407" customWidth="1"/>
    <col min="3076" max="3076" width="24.85546875" style="407" customWidth="1"/>
    <col min="3077" max="3077" width="24.28515625" style="407" customWidth="1"/>
    <col min="3078" max="3078" width="28.42578125" style="407" customWidth="1"/>
    <col min="3079" max="3080" width="19" style="407" customWidth="1"/>
    <col min="3081" max="3081" width="19.5703125" style="407" customWidth="1"/>
    <col min="3082" max="3082" width="14.140625" style="407" customWidth="1"/>
    <col min="3083" max="3306" width="9" style="407" customWidth="1"/>
    <col min="3307" max="3307" width="5.42578125" style="407" customWidth="1"/>
    <col min="3308" max="3308" width="8.5703125" style="407" customWidth="1"/>
    <col min="3309" max="3309" width="11.7109375" style="407" customWidth="1"/>
    <col min="3310" max="3310" width="57" style="407" customWidth="1"/>
    <col min="3311" max="3311" width="16.140625" style="407" customWidth="1"/>
    <col min="3312" max="3312" width="22.28515625" style="407" customWidth="1"/>
    <col min="3313" max="3313" width="16.85546875" style="407" customWidth="1"/>
    <col min="3314" max="3314" width="13.28515625" style="407" customWidth="1"/>
    <col min="3315" max="3315" width="7.42578125" style="407" customWidth="1"/>
    <col min="3316" max="3316" width="14.28515625" style="407" customWidth="1"/>
    <col min="3317" max="3317" width="8.140625" style="407" customWidth="1"/>
    <col min="3318" max="3318" width="8" style="407" customWidth="1"/>
    <col min="3319" max="3328" width="7" style="407"/>
    <col min="3329" max="3329" width="4.28515625" style="407" customWidth="1"/>
    <col min="3330" max="3330" width="7.28515625" style="407" customWidth="1"/>
    <col min="3331" max="3331" width="13.42578125" style="407" customWidth="1"/>
    <col min="3332" max="3332" width="24.85546875" style="407" customWidth="1"/>
    <col min="3333" max="3333" width="24.28515625" style="407" customWidth="1"/>
    <col min="3334" max="3334" width="28.42578125" style="407" customWidth="1"/>
    <col min="3335" max="3336" width="19" style="407" customWidth="1"/>
    <col min="3337" max="3337" width="19.5703125" style="407" customWidth="1"/>
    <col min="3338" max="3338" width="14.140625" style="407" customWidth="1"/>
    <col min="3339" max="3562" width="9" style="407" customWidth="1"/>
    <col min="3563" max="3563" width="5.42578125" style="407" customWidth="1"/>
    <col min="3564" max="3564" width="8.5703125" style="407" customWidth="1"/>
    <col min="3565" max="3565" width="11.7109375" style="407" customWidth="1"/>
    <col min="3566" max="3566" width="57" style="407" customWidth="1"/>
    <col min="3567" max="3567" width="16.140625" style="407" customWidth="1"/>
    <col min="3568" max="3568" width="22.28515625" style="407" customWidth="1"/>
    <col min="3569" max="3569" width="16.85546875" style="407" customWidth="1"/>
    <col min="3570" max="3570" width="13.28515625" style="407" customWidth="1"/>
    <col min="3571" max="3571" width="7.42578125" style="407" customWidth="1"/>
    <col min="3572" max="3572" width="14.28515625" style="407" customWidth="1"/>
    <col min="3573" max="3573" width="8.140625" style="407" customWidth="1"/>
    <col min="3574" max="3574" width="8" style="407" customWidth="1"/>
    <col min="3575" max="3584" width="7" style="407"/>
    <col min="3585" max="3585" width="4.28515625" style="407" customWidth="1"/>
    <col min="3586" max="3586" width="7.28515625" style="407" customWidth="1"/>
    <col min="3587" max="3587" width="13.42578125" style="407" customWidth="1"/>
    <col min="3588" max="3588" width="24.85546875" style="407" customWidth="1"/>
    <col min="3589" max="3589" width="24.28515625" style="407" customWidth="1"/>
    <col min="3590" max="3590" width="28.42578125" style="407" customWidth="1"/>
    <col min="3591" max="3592" width="19" style="407" customWidth="1"/>
    <col min="3593" max="3593" width="19.5703125" style="407" customWidth="1"/>
    <col min="3594" max="3594" width="14.140625" style="407" customWidth="1"/>
    <col min="3595" max="3818" width="9" style="407" customWidth="1"/>
    <col min="3819" max="3819" width="5.42578125" style="407" customWidth="1"/>
    <col min="3820" max="3820" width="8.5703125" style="407" customWidth="1"/>
    <col min="3821" max="3821" width="11.7109375" style="407" customWidth="1"/>
    <col min="3822" max="3822" width="57" style="407" customWidth="1"/>
    <col min="3823" max="3823" width="16.140625" style="407" customWidth="1"/>
    <col min="3824" max="3824" width="22.28515625" style="407" customWidth="1"/>
    <col min="3825" max="3825" width="16.85546875" style="407" customWidth="1"/>
    <col min="3826" max="3826" width="13.28515625" style="407" customWidth="1"/>
    <col min="3827" max="3827" width="7.42578125" style="407" customWidth="1"/>
    <col min="3828" max="3828" width="14.28515625" style="407" customWidth="1"/>
    <col min="3829" max="3829" width="8.140625" style="407" customWidth="1"/>
    <col min="3830" max="3830" width="8" style="407" customWidth="1"/>
    <col min="3831" max="3840" width="7" style="407"/>
    <col min="3841" max="3841" width="4.28515625" style="407" customWidth="1"/>
    <col min="3842" max="3842" width="7.28515625" style="407" customWidth="1"/>
    <col min="3843" max="3843" width="13.42578125" style="407" customWidth="1"/>
    <col min="3844" max="3844" width="24.85546875" style="407" customWidth="1"/>
    <col min="3845" max="3845" width="24.28515625" style="407" customWidth="1"/>
    <col min="3846" max="3846" width="28.42578125" style="407" customWidth="1"/>
    <col min="3847" max="3848" width="19" style="407" customWidth="1"/>
    <col min="3849" max="3849" width="19.5703125" style="407" customWidth="1"/>
    <col min="3850" max="3850" width="14.140625" style="407" customWidth="1"/>
    <col min="3851" max="4074" width="9" style="407" customWidth="1"/>
    <col min="4075" max="4075" width="5.42578125" style="407" customWidth="1"/>
    <col min="4076" max="4076" width="8.5703125" style="407" customWidth="1"/>
    <col min="4077" max="4077" width="11.7109375" style="407" customWidth="1"/>
    <col min="4078" max="4078" width="57" style="407" customWidth="1"/>
    <col min="4079" max="4079" width="16.140625" style="407" customWidth="1"/>
    <col min="4080" max="4080" width="22.28515625" style="407" customWidth="1"/>
    <col min="4081" max="4081" width="16.85546875" style="407" customWidth="1"/>
    <col min="4082" max="4082" width="13.28515625" style="407" customWidth="1"/>
    <col min="4083" max="4083" width="7.42578125" style="407" customWidth="1"/>
    <col min="4084" max="4084" width="14.28515625" style="407" customWidth="1"/>
    <col min="4085" max="4085" width="8.140625" style="407" customWidth="1"/>
    <col min="4086" max="4086" width="8" style="407" customWidth="1"/>
    <col min="4087" max="4096" width="7" style="407"/>
    <col min="4097" max="4097" width="4.28515625" style="407" customWidth="1"/>
    <col min="4098" max="4098" width="7.28515625" style="407" customWidth="1"/>
    <col min="4099" max="4099" width="13.42578125" style="407" customWidth="1"/>
    <col min="4100" max="4100" width="24.85546875" style="407" customWidth="1"/>
    <col min="4101" max="4101" width="24.28515625" style="407" customWidth="1"/>
    <col min="4102" max="4102" width="28.42578125" style="407" customWidth="1"/>
    <col min="4103" max="4104" width="19" style="407" customWidth="1"/>
    <col min="4105" max="4105" width="19.5703125" style="407" customWidth="1"/>
    <col min="4106" max="4106" width="14.140625" style="407" customWidth="1"/>
    <col min="4107" max="4330" width="9" style="407" customWidth="1"/>
    <col min="4331" max="4331" width="5.42578125" style="407" customWidth="1"/>
    <col min="4332" max="4332" width="8.5703125" style="407" customWidth="1"/>
    <col min="4333" max="4333" width="11.7109375" style="407" customWidth="1"/>
    <col min="4334" max="4334" width="57" style="407" customWidth="1"/>
    <col min="4335" max="4335" width="16.140625" style="407" customWidth="1"/>
    <col min="4336" max="4336" width="22.28515625" style="407" customWidth="1"/>
    <col min="4337" max="4337" width="16.85546875" style="407" customWidth="1"/>
    <col min="4338" max="4338" width="13.28515625" style="407" customWidth="1"/>
    <col min="4339" max="4339" width="7.42578125" style="407" customWidth="1"/>
    <col min="4340" max="4340" width="14.28515625" style="407" customWidth="1"/>
    <col min="4341" max="4341" width="8.140625" style="407" customWidth="1"/>
    <col min="4342" max="4342" width="8" style="407" customWidth="1"/>
    <col min="4343" max="4352" width="7" style="407"/>
    <col min="4353" max="4353" width="4.28515625" style="407" customWidth="1"/>
    <col min="4354" max="4354" width="7.28515625" style="407" customWidth="1"/>
    <col min="4355" max="4355" width="13.42578125" style="407" customWidth="1"/>
    <col min="4356" max="4356" width="24.85546875" style="407" customWidth="1"/>
    <col min="4357" max="4357" width="24.28515625" style="407" customWidth="1"/>
    <col min="4358" max="4358" width="28.42578125" style="407" customWidth="1"/>
    <col min="4359" max="4360" width="19" style="407" customWidth="1"/>
    <col min="4361" max="4361" width="19.5703125" style="407" customWidth="1"/>
    <col min="4362" max="4362" width="14.140625" style="407" customWidth="1"/>
    <col min="4363" max="4586" width="9" style="407" customWidth="1"/>
    <col min="4587" max="4587" width="5.42578125" style="407" customWidth="1"/>
    <col min="4588" max="4588" width="8.5703125" style="407" customWidth="1"/>
    <col min="4589" max="4589" width="11.7109375" style="407" customWidth="1"/>
    <col min="4590" max="4590" width="57" style="407" customWidth="1"/>
    <col min="4591" max="4591" width="16.140625" style="407" customWidth="1"/>
    <col min="4592" max="4592" width="22.28515625" style="407" customWidth="1"/>
    <col min="4593" max="4593" width="16.85546875" style="407" customWidth="1"/>
    <col min="4594" max="4594" width="13.28515625" style="407" customWidth="1"/>
    <col min="4595" max="4595" width="7.42578125" style="407" customWidth="1"/>
    <col min="4596" max="4596" width="14.28515625" style="407" customWidth="1"/>
    <col min="4597" max="4597" width="8.140625" style="407" customWidth="1"/>
    <col min="4598" max="4598" width="8" style="407" customWidth="1"/>
    <col min="4599" max="4608" width="7" style="407"/>
    <col min="4609" max="4609" width="4.28515625" style="407" customWidth="1"/>
    <col min="4610" max="4610" width="7.28515625" style="407" customWidth="1"/>
    <col min="4611" max="4611" width="13.42578125" style="407" customWidth="1"/>
    <col min="4612" max="4612" width="24.85546875" style="407" customWidth="1"/>
    <col min="4613" max="4613" width="24.28515625" style="407" customWidth="1"/>
    <col min="4614" max="4614" width="28.42578125" style="407" customWidth="1"/>
    <col min="4615" max="4616" width="19" style="407" customWidth="1"/>
    <col min="4617" max="4617" width="19.5703125" style="407" customWidth="1"/>
    <col min="4618" max="4618" width="14.140625" style="407" customWidth="1"/>
    <col min="4619" max="4842" width="9" style="407" customWidth="1"/>
    <col min="4843" max="4843" width="5.42578125" style="407" customWidth="1"/>
    <col min="4844" max="4844" width="8.5703125" style="407" customWidth="1"/>
    <col min="4845" max="4845" width="11.7109375" style="407" customWidth="1"/>
    <col min="4846" max="4846" width="57" style="407" customWidth="1"/>
    <col min="4847" max="4847" width="16.140625" style="407" customWidth="1"/>
    <col min="4848" max="4848" width="22.28515625" style="407" customWidth="1"/>
    <col min="4849" max="4849" width="16.85546875" style="407" customWidth="1"/>
    <col min="4850" max="4850" width="13.28515625" style="407" customWidth="1"/>
    <col min="4851" max="4851" width="7.42578125" style="407" customWidth="1"/>
    <col min="4852" max="4852" width="14.28515625" style="407" customWidth="1"/>
    <col min="4853" max="4853" width="8.140625" style="407" customWidth="1"/>
    <col min="4854" max="4854" width="8" style="407" customWidth="1"/>
    <col min="4855" max="4864" width="7" style="407"/>
    <col min="4865" max="4865" width="4.28515625" style="407" customWidth="1"/>
    <col min="4866" max="4866" width="7.28515625" style="407" customWidth="1"/>
    <col min="4867" max="4867" width="13.42578125" style="407" customWidth="1"/>
    <col min="4868" max="4868" width="24.85546875" style="407" customWidth="1"/>
    <col min="4869" max="4869" width="24.28515625" style="407" customWidth="1"/>
    <col min="4870" max="4870" width="28.42578125" style="407" customWidth="1"/>
    <col min="4871" max="4872" width="19" style="407" customWidth="1"/>
    <col min="4873" max="4873" width="19.5703125" style="407" customWidth="1"/>
    <col min="4874" max="4874" width="14.140625" style="407" customWidth="1"/>
    <col min="4875" max="5098" width="9" style="407" customWidth="1"/>
    <col min="5099" max="5099" width="5.42578125" style="407" customWidth="1"/>
    <col min="5100" max="5100" width="8.5703125" style="407" customWidth="1"/>
    <col min="5101" max="5101" width="11.7109375" style="407" customWidth="1"/>
    <col min="5102" max="5102" width="57" style="407" customWidth="1"/>
    <col min="5103" max="5103" width="16.140625" style="407" customWidth="1"/>
    <col min="5104" max="5104" width="22.28515625" style="407" customWidth="1"/>
    <col min="5105" max="5105" width="16.85546875" style="407" customWidth="1"/>
    <col min="5106" max="5106" width="13.28515625" style="407" customWidth="1"/>
    <col min="5107" max="5107" width="7.42578125" style="407" customWidth="1"/>
    <col min="5108" max="5108" width="14.28515625" style="407" customWidth="1"/>
    <col min="5109" max="5109" width="8.140625" style="407" customWidth="1"/>
    <col min="5110" max="5110" width="8" style="407" customWidth="1"/>
    <col min="5111" max="5120" width="7" style="407"/>
    <col min="5121" max="5121" width="4.28515625" style="407" customWidth="1"/>
    <col min="5122" max="5122" width="7.28515625" style="407" customWidth="1"/>
    <col min="5123" max="5123" width="13.42578125" style="407" customWidth="1"/>
    <col min="5124" max="5124" width="24.85546875" style="407" customWidth="1"/>
    <col min="5125" max="5125" width="24.28515625" style="407" customWidth="1"/>
    <col min="5126" max="5126" width="28.42578125" style="407" customWidth="1"/>
    <col min="5127" max="5128" width="19" style="407" customWidth="1"/>
    <col min="5129" max="5129" width="19.5703125" style="407" customWidth="1"/>
    <col min="5130" max="5130" width="14.140625" style="407" customWidth="1"/>
    <col min="5131" max="5354" width="9" style="407" customWidth="1"/>
    <col min="5355" max="5355" width="5.42578125" style="407" customWidth="1"/>
    <col min="5356" max="5356" width="8.5703125" style="407" customWidth="1"/>
    <col min="5357" max="5357" width="11.7109375" style="407" customWidth="1"/>
    <col min="5358" max="5358" width="57" style="407" customWidth="1"/>
    <col min="5359" max="5359" width="16.140625" style="407" customWidth="1"/>
    <col min="5360" max="5360" width="22.28515625" style="407" customWidth="1"/>
    <col min="5361" max="5361" width="16.85546875" style="407" customWidth="1"/>
    <col min="5362" max="5362" width="13.28515625" style="407" customWidth="1"/>
    <col min="5363" max="5363" width="7.42578125" style="407" customWidth="1"/>
    <col min="5364" max="5364" width="14.28515625" style="407" customWidth="1"/>
    <col min="5365" max="5365" width="8.140625" style="407" customWidth="1"/>
    <col min="5366" max="5366" width="8" style="407" customWidth="1"/>
    <col min="5367" max="5376" width="7" style="407"/>
    <col min="5377" max="5377" width="4.28515625" style="407" customWidth="1"/>
    <col min="5378" max="5378" width="7.28515625" style="407" customWidth="1"/>
    <col min="5379" max="5379" width="13.42578125" style="407" customWidth="1"/>
    <col min="5380" max="5380" width="24.85546875" style="407" customWidth="1"/>
    <col min="5381" max="5381" width="24.28515625" style="407" customWidth="1"/>
    <col min="5382" max="5382" width="28.42578125" style="407" customWidth="1"/>
    <col min="5383" max="5384" width="19" style="407" customWidth="1"/>
    <col min="5385" max="5385" width="19.5703125" style="407" customWidth="1"/>
    <col min="5386" max="5386" width="14.140625" style="407" customWidth="1"/>
    <col min="5387" max="5610" width="9" style="407" customWidth="1"/>
    <col min="5611" max="5611" width="5.42578125" style="407" customWidth="1"/>
    <col min="5612" max="5612" width="8.5703125" style="407" customWidth="1"/>
    <col min="5613" max="5613" width="11.7109375" style="407" customWidth="1"/>
    <col min="5614" max="5614" width="57" style="407" customWidth="1"/>
    <col min="5615" max="5615" width="16.140625" style="407" customWidth="1"/>
    <col min="5616" max="5616" width="22.28515625" style="407" customWidth="1"/>
    <col min="5617" max="5617" width="16.85546875" style="407" customWidth="1"/>
    <col min="5618" max="5618" width="13.28515625" style="407" customWidth="1"/>
    <col min="5619" max="5619" width="7.42578125" style="407" customWidth="1"/>
    <col min="5620" max="5620" width="14.28515625" style="407" customWidth="1"/>
    <col min="5621" max="5621" width="8.140625" style="407" customWidth="1"/>
    <col min="5622" max="5622" width="8" style="407" customWidth="1"/>
    <col min="5623" max="5632" width="7" style="407"/>
    <col min="5633" max="5633" width="4.28515625" style="407" customWidth="1"/>
    <col min="5634" max="5634" width="7.28515625" style="407" customWidth="1"/>
    <col min="5635" max="5635" width="13.42578125" style="407" customWidth="1"/>
    <col min="5636" max="5636" width="24.85546875" style="407" customWidth="1"/>
    <col min="5637" max="5637" width="24.28515625" style="407" customWidth="1"/>
    <col min="5638" max="5638" width="28.42578125" style="407" customWidth="1"/>
    <col min="5639" max="5640" width="19" style="407" customWidth="1"/>
    <col min="5641" max="5641" width="19.5703125" style="407" customWidth="1"/>
    <col min="5642" max="5642" width="14.140625" style="407" customWidth="1"/>
    <col min="5643" max="5866" width="9" style="407" customWidth="1"/>
    <col min="5867" max="5867" width="5.42578125" style="407" customWidth="1"/>
    <col min="5868" max="5868" width="8.5703125" style="407" customWidth="1"/>
    <col min="5869" max="5869" width="11.7109375" style="407" customWidth="1"/>
    <col min="5870" max="5870" width="57" style="407" customWidth="1"/>
    <col min="5871" max="5871" width="16.140625" style="407" customWidth="1"/>
    <col min="5872" max="5872" width="22.28515625" style="407" customWidth="1"/>
    <col min="5873" max="5873" width="16.85546875" style="407" customWidth="1"/>
    <col min="5874" max="5874" width="13.28515625" style="407" customWidth="1"/>
    <col min="5875" max="5875" width="7.42578125" style="407" customWidth="1"/>
    <col min="5876" max="5876" width="14.28515625" style="407" customWidth="1"/>
    <col min="5877" max="5877" width="8.140625" style="407" customWidth="1"/>
    <col min="5878" max="5878" width="8" style="407" customWidth="1"/>
    <col min="5879" max="5888" width="7" style="407"/>
    <col min="5889" max="5889" width="4.28515625" style="407" customWidth="1"/>
    <col min="5890" max="5890" width="7.28515625" style="407" customWidth="1"/>
    <col min="5891" max="5891" width="13.42578125" style="407" customWidth="1"/>
    <col min="5892" max="5892" width="24.85546875" style="407" customWidth="1"/>
    <col min="5893" max="5893" width="24.28515625" style="407" customWidth="1"/>
    <col min="5894" max="5894" width="28.42578125" style="407" customWidth="1"/>
    <col min="5895" max="5896" width="19" style="407" customWidth="1"/>
    <col min="5897" max="5897" width="19.5703125" style="407" customWidth="1"/>
    <col min="5898" max="5898" width="14.140625" style="407" customWidth="1"/>
    <col min="5899" max="6122" width="9" style="407" customWidth="1"/>
    <col min="6123" max="6123" width="5.42578125" style="407" customWidth="1"/>
    <col min="6124" max="6124" width="8.5703125" style="407" customWidth="1"/>
    <col min="6125" max="6125" width="11.7109375" style="407" customWidth="1"/>
    <col min="6126" max="6126" width="57" style="407" customWidth="1"/>
    <col min="6127" max="6127" width="16.140625" style="407" customWidth="1"/>
    <col min="6128" max="6128" width="22.28515625" style="407" customWidth="1"/>
    <col min="6129" max="6129" width="16.85546875" style="407" customWidth="1"/>
    <col min="6130" max="6130" width="13.28515625" style="407" customWidth="1"/>
    <col min="6131" max="6131" width="7.42578125" style="407" customWidth="1"/>
    <col min="6132" max="6132" width="14.28515625" style="407" customWidth="1"/>
    <col min="6133" max="6133" width="8.140625" style="407" customWidth="1"/>
    <col min="6134" max="6134" width="8" style="407" customWidth="1"/>
    <col min="6135" max="6144" width="7" style="407"/>
    <col min="6145" max="6145" width="4.28515625" style="407" customWidth="1"/>
    <col min="6146" max="6146" width="7.28515625" style="407" customWidth="1"/>
    <col min="6147" max="6147" width="13.42578125" style="407" customWidth="1"/>
    <col min="6148" max="6148" width="24.85546875" style="407" customWidth="1"/>
    <col min="6149" max="6149" width="24.28515625" style="407" customWidth="1"/>
    <col min="6150" max="6150" width="28.42578125" style="407" customWidth="1"/>
    <col min="6151" max="6152" width="19" style="407" customWidth="1"/>
    <col min="6153" max="6153" width="19.5703125" style="407" customWidth="1"/>
    <col min="6154" max="6154" width="14.140625" style="407" customWidth="1"/>
    <col min="6155" max="6378" width="9" style="407" customWidth="1"/>
    <col min="6379" max="6379" width="5.42578125" style="407" customWidth="1"/>
    <col min="6380" max="6380" width="8.5703125" style="407" customWidth="1"/>
    <col min="6381" max="6381" width="11.7109375" style="407" customWidth="1"/>
    <col min="6382" max="6382" width="57" style="407" customWidth="1"/>
    <col min="6383" max="6383" width="16.140625" style="407" customWidth="1"/>
    <col min="6384" max="6384" width="22.28515625" style="407" customWidth="1"/>
    <col min="6385" max="6385" width="16.85546875" style="407" customWidth="1"/>
    <col min="6386" max="6386" width="13.28515625" style="407" customWidth="1"/>
    <col min="6387" max="6387" width="7.42578125" style="407" customWidth="1"/>
    <col min="6388" max="6388" width="14.28515625" style="407" customWidth="1"/>
    <col min="6389" max="6389" width="8.140625" style="407" customWidth="1"/>
    <col min="6390" max="6390" width="8" style="407" customWidth="1"/>
    <col min="6391" max="6400" width="7" style="407"/>
    <col min="6401" max="6401" width="4.28515625" style="407" customWidth="1"/>
    <col min="6402" max="6402" width="7.28515625" style="407" customWidth="1"/>
    <col min="6403" max="6403" width="13.42578125" style="407" customWidth="1"/>
    <col min="6404" max="6404" width="24.85546875" style="407" customWidth="1"/>
    <col min="6405" max="6405" width="24.28515625" style="407" customWidth="1"/>
    <col min="6406" max="6406" width="28.42578125" style="407" customWidth="1"/>
    <col min="6407" max="6408" width="19" style="407" customWidth="1"/>
    <col min="6409" max="6409" width="19.5703125" style="407" customWidth="1"/>
    <col min="6410" max="6410" width="14.140625" style="407" customWidth="1"/>
    <col min="6411" max="6634" width="9" style="407" customWidth="1"/>
    <col min="6635" max="6635" width="5.42578125" style="407" customWidth="1"/>
    <col min="6636" max="6636" width="8.5703125" style="407" customWidth="1"/>
    <col min="6637" max="6637" width="11.7109375" style="407" customWidth="1"/>
    <col min="6638" max="6638" width="57" style="407" customWidth="1"/>
    <col min="6639" max="6639" width="16.140625" style="407" customWidth="1"/>
    <col min="6640" max="6640" width="22.28515625" style="407" customWidth="1"/>
    <col min="6641" max="6641" width="16.85546875" style="407" customWidth="1"/>
    <col min="6642" max="6642" width="13.28515625" style="407" customWidth="1"/>
    <col min="6643" max="6643" width="7.42578125" style="407" customWidth="1"/>
    <col min="6644" max="6644" width="14.28515625" style="407" customWidth="1"/>
    <col min="6645" max="6645" width="8.140625" style="407" customWidth="1"/>
    <col min="6646" max="6646" width="8" style="407" customWidth="1"/>
    <col min="6647" max="6656" width="7" style="407"/>
    <col min="6657" max="6657" width="4.28515625" style="407" customWidth="1"/>
    <col min="6658" max="6658" width="7.28515625" style="407" customWidth="1"/>
    <col min="6659" max="6659" width="13.42578125" style="407" customWidth="1"/>
    <col min="6660" max="6660" width="24.85546875" style="407" customWidth="1"/>
    <col min="6661" max="6661" width="24.28515625" style="407" customWidth="1"/>
    <col min="6662" max="6662" width="28.42578125" style="407" customWidth="1"/>
    <col min="6663" max="6664" width="19" style="407" customWidth="1"/>
    <col min="6665" max="6665" width="19.5703125" style="407" customWidth="1"/>
    <col min="6666" max="6666" width="14.140625" style="407" customWidth="1"/>
    <col min="6667" max="6890" width="9" style="407" customWidth="1"/>
    <col min="6891" max="6891" width="5.42578125" style="407" customWidth="1"/>
    <col min="6892" max="6892" width="8.5703125" style="407" customWidth="1"/>
    <col min="6893" max="6893" width="11.7109375" style="407" customWidth="1"/>
    <col min="6894" max="6894" width="57" style="407" customWidth="1"/>
    <col min="6895" max="6895" width="16.140625" style="407" customWidth="1"/>
    <col min="6896" max="6896" width="22.28515625" style="407" customWidth="1"/>
    <col min="6897" max="6897" width="16.85546875" style="407" customWidth="1"/>
    <col min="6898" max="6898" width="13.28515625" style="407" customWidth="1"/>
    <col min="6899" max="6899" width="7.42578125" style="407" customWidth="1"/>
    <col min="6900" max="6900" width="14.28515625" style="407" customWidth="1"/>
    <col min="6901" max="6901" width="8.140625" style="407" customWidth="1"/>
    <col min="6902" max="6902" width="8" style="407" customWidth="1"/>
    <col min="6903" max="6912" width="7" style="407"/>
    <col min="6913" max="6913" width="4.28515625" style="407" customWidth="1"/>
    <col min="6914" max="6914" width="7.28515625" style="407" customWidth="1"/>
    <col min="6915" max="6915" width="13.42578125" style="407" customWidth="1"/>
    <col min="6916" max="6916" width="24.85546875" style="407" customWidth="1"/>
    <col min="6917" max="6917" width="24.28515625" style="407" customWidth="1"/>
    <col min="6918" max="6918" width="28.42578125" style="407" customWidth="1"/>
    <col min="6919" max="6920" width="19" style="407" customWidth="1"/>
    <col min="6921" max="6921" width="19.5703125" style="407" customWidth="1"/>
    <col min="6922" max="6922" width="14.140625" style="407" customWidth="1"/>
    <col min="6923" max="7146" width="9" style="407" customWidth="1"/>
    <col min="7147" max="7147" width="5.42578125" style="407" customWidth="1"/>
    <col min="7148" max="7148" width="8.5703125" style="407" customWidth="1"/>
    <col min="7149" max="7149" width="11.7109375" style="407" customWidth="1"/>
    <col min="7150" max="7150" width="57" style="407" customWidth="1"/>
    <col min="7151" max="7151" width="16.140625" style="407" customWidth="1"/>
    <col min="7152" max="7152" width="22.28515625" style="407" customWidth="1"/>
    <col min="7153" max="7153" width="16.85546875" style="407" customWidth="1"/>
    <col min="7154" max="7154" width="13.28515625" style="407" customWidth="1"/>
    <col min="7155" max="7155" width="7.42578125" style="407" customWidth="1"/>
    <col min="7156" max="7156" width="14.28515625" style="407" customWidth="1"/>
    <col min="7157" max="7157" width="8.140625" style="407" customWidth="1"/>
    <col min="7158" max="7158" width="8" style="407" customWidth="1"/>
    <col min="7159" max="7168" width="7" style="407"/>
    <col min="7169" max="7169" width="4.28515625" style="407" customWidth="1"/>
    <col min="7170" max="7170" width="7.28515625" style="407" customWidth="1"/>
    <col min="7171" max="7171" width="13.42578125" style="407" customWidth="1"/>
    <col min="7172" max="7172" width="24.85546875" style="407" customWidth="1"/>
    <col min="7173" max="7173" width="24.28515625" style="407" customWidth="1"/>
    <col min="7174" max="7174" width="28.42578125" style="407" customWidth="1"/>
    <col min="7175" max="7176" width="19" style="407" customWidth="1"/>
    <col min="7177" max="7177" width="19.5703125" style="407" customWidth="1"/>
    <col min="7178" max="7178" width="14.140625" style="407" customWidth="1"/>
    <col min="7179" max="7402" width="9" style="407" customWidth="1"/>
    <col min="7403" max="7403" width="5.42578125" style="407" customWidth="1"/>
    <col min="7404" max="7404" width="8.5703125" style="407" customWidth="1"/>
    <col min="7405" max="7405" width="11.7109375" style="407" customWidth="1"/>
    <col min="7406" max="7406" width="57" style="407" customWidth="1"/>
    <col min="7407" max="7407" width="16.140625" style="407" customWidth="1"/>
    <col min="7408" max="7408" width="22.28515625" style="407" customWidth="1"/>
    <col min="7409" max="7409" width="16.85546875" style="407" customWidth="1"/>
    <col min="7410" max="7410" width="13.28515625" style="407" customWidth="1"/>
    <col min="7411" max="7411" width="7.42578125" style="407" customWidth="1"/>
    <col min="7412" max="7412" width="14.28515625" style="407" customWidth="1"/>
    <col min="7413" max="7413" width="8.140625" style="407" customWidth="1"/>
    <col min="7414" max="7414" width="8" style="407" customWidth="1"/>
    <col min="7415" max="7424" width="7" style="407"/>
    <col min="7425" max="7425" width="4.28515625" style="407" customWidth="1"/>
    <col min="7426" max="7426" width="7.28515625" style="407" customWidth="1"/>
    <col min="7427" max="7427" width="13.42578125" style="407" customWidth="1"/>
    <col min="7428" max="7428" width="24.85546875" style="407" customWidth="1"/>
    <col min="7429" max="7429" width="24.28515625" style="407" customWidth="1"/>
    <col min="7430" max="7430" width="28.42578125" style="407" customWidth="1"/>
    <col min="7431" max="7432" width="19" style="407" customWidth="1"/>
    <col min="7433" max="7433" width="19.5703125" style="407" customWidth="1"/>
    <col min="7434" max="7434" width="14.140625" style="407" customWidth="1"/>
    <col min="7435" max="7658" width="9" style="407" customWidth="1"/>
    <col min="7659" max="7659" width="5.42578125" style="407" customWidth="1"/>
    <col min="7660" max="7660" width="8.5703125" style="407" customWidth="1"/>
    <col min="7661" max="7661" width="11.7109375" style="407" customWidth="1"/>
    <col min="7662" max="7662" width="57" style="407" customWidth="1"/>
    <col min="7663" max="7663" width="16.140625" style="407" customWidth="1"/>
    <col min="7664" max="7664" width="22.28515625" style="407" customWidth="1"/>
    <col min="7665" max="7665" width="16.85546875" style="407" customWidth="1"/>
    <col min="7666" max="7666" width="13.28515625" style="407" customWidth="1"/>
    <col min="7667" max="7667" width="7.42578125" style="407" customWidth="1"/>
    <col min="7668" max="7668" width="14.28515625" style="407" customWidth="1"/>
    <col min="7669" max="7669" width="8.140625" style="407" customWidth="1"/>
    <col min="7670" max="7670" width="8" style="407" customWidth="1"/>
    <col min="7671" max="7680" width="7" style="407"/>
    <col min="7681" max="7681" width="4.28515625" style="407" customWidth="1"/>
    <col min="7682" max="7682" width="7.28515625" style="407" customWidth="1"/>
    <col min="7683" max="7683" width="13.42578125" style="407" customWidth="1"/>
    <col min="7684" max="7684" width="24.85546875" style="407" customWidth="1"/>
    <col min="7685" max="7685" width="24.28515625" style="407" customWidth="1"/>
    <col min="7686" max="7686" width="28.42578125" style="407" customWidth="1"/>
    <col min="7687" max="7688" width="19" style="407" customWidth="1"/>
    <col min="7689" max="7689" width="19.5703125" style="407" customWidth="1"/>
    <col min="7690" max="7690" width="14.140625" style="407" customWidth="1"/>
    <col min="7691" max="7914" width="9" style="407" customWidth="1"/>
    <col min="7915" max="7915" width="5.42578125" style="407" customWidth="1"/>
    <col min="7916" max="7916" width="8.5703125" style="407" customWidth="1"/>
    <col min="7917" max="7917" width="11.7109375" style="407" customWidth="1"/>
    <col min="7918" max="7918" width="57" style="407" customWidth="1"/>
    <col min="7919" max="7919" width="16.140625" style="407" customWidth="1"/>
    <col min="7920" max="7920" width="22.28515625" style="407" customWidth="1"/>
    <col min="7921" max="7921" width="16.85546875" style="407" customWidth="1"/>
    <col min="7922" max="7922" width="13.28515625" style="407" customWidth="1"/>
    <col min="7923" max="7923" width="7.42578125" style="407" customWidth="1"/>
    <col min="7924" max="7924" width="14.28515625" style="407" customWidth="1"/>
    <col min="7925" max="7925" width="8.140625" style="407" customWidth="1"/>
    <col min="7926" max="7926" width="8" style="407" customWidth="1"/>
    <col min="7927" max="7936" width="7" style="407"/>
    <col min="7937" max="7937" width="4.28515625" style="407" customWidth="1"/>
    <col min="7938" max="7938" width="7.28515625" style="407" customWidth="1"/>
    <col min="7939" max="7939" width="13.42578125" style="407" customWidth="1"/>
    <col min="7940" max="7940" width="24.85546875" style="407" customWidth="1"/>
    <col min="7941" max="7941" width="24.28515625" style="407" customWidth="1"/>
    <col min="7942" max="7942" width="28.42578125" style="407" customWidth="1"/>
    <col min="7943" max="7944" width="19" style="407" customWidth="1"/>
    <col min="7945" max="7945" width="19.5703125" style="407" customWidth="1"/>
    <col min="7946" max="7946" width="14.140625" style="407" customWidth="1"/>
    <col min="7947" max="8170" width="9" style="407" customWidth="1"/>
    <col min="8171" max="8171" width="5.42578125" style="407" customWidth="1"/>
    <col min="8172" max="8172" width="8.5703125" style="407" customWidth="1"/>
    <col min="8173" max="8173" width="11.7109375" style="407" customWidth="1"/>
    <col min="8174" max="8174" width="57" style="407" customWidth="1"/>
    <col min="8175" max="8175" width="16.140625" style="407" customWidth="1"/>
    <col min="8176" max="8176" width="22.28515625" style="407" customWidth="1"/>
    <col min="8177" max="8177" width="16.85546875" style="407" customWidth="1"/>
    <col min="8178" max="8178" width="13.28515625" style="407" customWidth="1"/>
    <col min="8179" max="8179" width="7.42578125" style="407" customWidth="1"/>
    <col min="8180" max="8180" width="14.28515625" style="407" customWidth="1"/>
    <col min="8181" max="8181" width="8.140625" style="407" customWidth="1"/>
    <col min="8182" max="8182" width="8" style="407" customWidth="1"/>
    <col min="8183" max="8192" width="7" style="407"/>
    <col min="8193" max="8193" width="4.28515625" style="407" customWidth="1"/>
    <col min="8194" max="8194" width="7.28515625" style="407" customWidth="1"/>
    <col min="8195" max="8195" width="13.42578125" style="407" customWidth="1"/>
    <col min="8196" max="8196" width="24.85546875" style="407" customWidth="1"/>
    <col min="8197" max="8197" width="24.28515625" style="407" customWidth="1"/>
    <col min="8198" max="8198" width="28.42578125" style="407" customWidth="1"/>
    <col min="8199" max="8200" width="19" style="407" customWidth="1"/>
    <col min="8201" max="8201" width="19.5703125" style="407" customWidth="1"/>
    <col min="8202" max="8202" width="14.140625" style="407" customWidth="1"/>
    <col min="8203" max="8426" width="9" style="407" customWidth="1"/>
    <col min="8427" max="8427" width="5.42578125" style="407" customWidth="1"/>
    <col min="8428" max="8428" width="8.5703125" style="407" customWidth="1"/>
    <col min="8429" max="8429" width="11.7109375" style="407" customWidth="1"/>
    <col min="8430" max="8430" width="57" style="407" customWidth="1"/>
    <col min="8431" max="8431" width="16.140625" style="407" customWidth="1"/>
    <col min="8432" max="8432" width="22.28515625" style="407" customWidth="1"/>
    <col min="8433" max="8433" width="16.85546875" style="407" customWidth="1"/>
    <col min="8434" max="8434" width="13.28515625" style="407" customWidth="1"/>
    <col min="8435" max="8435" width="7.42578125" style="407" customWidth="1"/>
    <col min="8436" max="8436" width="14.28515625" style="407" customWidth="1"/>
    <col min="8437" max="8437" width="8.140625" style="407" customWidth="1"/>
    <col min="8438" max="8438" width="8" style="407" customWidth="1"/>
    <col min="8439" max="8448" width="7" style="407"/>
    <col min="8449" max="8449" width="4.28515625" style="407" customWidth="1"/>
    <col min="8450" max="8450" width="7.28515625" style="407" customWidth="1"/>
    <col min="8451" max="8451" width="13.42578125" style="407" customWidth="1"/>
    <col min="8452" max="8452" width="24.85546875" style="407" customWidth="1"/>
    <col min="8453" max="8453" width="24.28515625" style="407" customWidth="1"/>
    <col min="8454" max="8454" width="28.42578125" style="407" customWidth="1"/>
    <col min="8455" max="8456" width="19" style="407" customWidth="1"/>
    <col min="8457" max="8457" width="19.5703125" style="407" customWidth="1"/>
    <col min="8458" max="8458" width="14.140625" style="407" customWidth="1"/>
    <col min="8459" max="8682" width="9" style="407" customWidth="1"/>
    <col min="8683" max="8683" width="5.42578125" style="407" customWidth="1"/>
    <col min="8684" max="8684" width="8.5703125" style="407" customWidth="1"/>
    <col min="8685" max="8685" width="11.7109375" style="407" customWidth="1"/>
    <col min="8686" max="8686" width="57" style="407" customWidth="1"/>
    <col min="8687" max="8687" width="16.140625" style="407" customWidth="1"/>
    <col min="8688" max="8688" width="22.28515625" style="407" customWidth="1"/>
    <col min="8689" max="8689" width="16.85546875" style="407" customWidth="1"/>
    <col min="8690" max="8690" width="13.28515625" style="407" customWidth="1"/>
    <col min="8691" max="8691" width="7.42578125" style="407" customWidth="1"/>
    <col min="8692" max="8692" width="14.28515625" style="407" customWidth="1"/>
    <col min="8693" max="8693" width="8.140625" style="407" customWidth="1"/>
    <col min="8694" max="8694" width="8" style="407" customWidth="1"/>
    <col min="8695" max="8704" width="7" style="407"/>
    <col min="8705" max="8705" width="4.28515625" style="407" customWidth="1"/>
    <col min="8706" max="8706" width="7.28515625" style="407" customWidth="1"/>
    <col min="8707" max="8707" width="13.42578125" style="407" customWidth="1"/>
    <col min="8708" max="8708" width="24.85546875" style="407" customWidth="1"/>
    <col min="8709" max="8709" width="24.28515625" style="407" customWidth="1"/>
    <col min="8710" max="8710" width="28.42578125" style="407" customWidth="1"/>
    <col min="8711" max="8712" width="19" style="407" customWidth="1"/>
    <col min="8713" max="8713" width="19.5703125" style="407" customWidth="1"/>
    <col min="8714" max="8714" width="14.140625" style="407" customWidth="1"/>
    <col min="8715" max="8938" width="9" style="407" customWidth="1"/>
    <col min="8939" max="8939" width="5.42578125" style="407" customWidth="1"/>
    <col min="8940" max="8940" width="8.5703125" style="407" customWidth="1"/>
    <col min="8941" max="8941" width="11.7109375" style="407" customWidth="1"/>
    <col min="8942" max="8942" width="57" style="407" customWidth="1"/>
    <col min="8943" max="8943" width="16.140625" style="407" customWidth="1"/>
    <col min="8944" max="8944" width="22.28515625" style="407" customWidth="1"/>
    <col min="8945" max="8945" width="16.85546875" style="407" customWidth="1"/>
    <col min="8946" max="8946" width="13.28515625" style="407" customWidth="1"/>
    <col min="8947" max="8947" width="7.42578125" style="407" customWidth="1"/>
    <col min="8948" max="8948" width="14.28515625" style="407" customWidth="1"/>
    <col min="8949" max="8949" width="8.140625" style="407" customWidth="1"/>
    <col min="8950" max="8950" width="8" style="407" customWidth="1"/>
    <col min="8951" max="8960" width="7" style="407"/>
    <col min="8961" max="8961" width="4.28515625" style="407" customWidth="1"/>
    <col min="8962" max="8962" width="7.28515625" style="407" customWidth="1"/>
    <col min="8963" max="8963" width="13.42578125" style="407" customWidth="1"/>
    <col min="8964" max="8964" width="24.85546875" style="407" customWidth="1"/>
    <col min="8965" max="8965" width="24.28515625" style="407" customWidth="1"/>
    <col min="8966" max="8966" width="28.42578125" style="407" customWidth="1"/>
    <col min="8967" max="8968" width="19" style="407" customWidth="1"/>
    <col min="8969" max="8969" width="19.5703125" style="407" customWidth="1"/>
    <col min="8970" max="8970" width="14.140625" style="407" customWidth="1"/>
    <col min="8971" max="9194" width="9" style="407" customWidth="1"/>
    <col min="9195" max="9195" width="5.42578125" style="407" customWidth="1"/>
    <col min="9196" max="9196" width="8.5703125" style="407" customWidth="1"/>
    <col min="9197" max="9197" width="11.7109375" style="407" customWidth="1"/>
    <col min="9198" max="9198" width="57" style="407" customWidth="1"/>
    <col min="9199" max="9199" width="16.140625" style="407" customWidth="1"/>
    <col min="9200" max="9200" width="22.28515625" style="407" customWidth="1"/>
    <col min="9201" max="9201" width="16.85546875" style="407" customWidth="1"/>
    <col min="9202" max="9202" width="13.28515625" style="407" customWidth="1"/>
    <col min="9203" max="9203" width="7.42578125" style="407" customWidth="1"/>
    <col min="9204" max="9204" width="14.28515625" style="407" customWidth="1"/>
    <col min="9205" max="9205" width="8.140625" style="407" customWidth="1"/>
    <col min="9206" max="9206" width="8" style="407" customWidth="1"/>
    <col min="9207" max="9216" width="7" style="407"/>
    <col min="9217" max="9217" width="4.28515625" style="407" customWidth="1"/>
    <col min="9218" max="9218" width="7.28515625" style="407" customWidth="1"/>
    <col min="9219" max="9219" width="13.42578125" style="407" customWidth="1"/>
    <col min="9220" max="9220" width="24.85546875" style="407" customWidth="1"/>
    <col min="9221" max="9221" width="24.28515625" style="407" customWidth="1"/>
    <col min="9222" max="9222" width="28.42578125" style="407" customWidth="1"/>
    <col min="9223" max="9224" width="19" style="407" customWidth="1"/>
    <col min="9225" max="9225" width="19.5703125" style="407" customWidth="1"/>
    <col min="9226" max="9226" width="14.140625" style="407" customWidth="1"/>
    <col min="9227" max="9450" width="9" style="407" customWidth="1"/>
    <col min="9451" max="9451" width="5.42578125" style="407" customWidth="1"/>
    <col min="9452" max="9452" width="8.5703125" style="407" customWidth="1"/>
    <col min="9453" max="9453" width="11.7109375" style="407" customWidth="1"/>
    <col min="9454" max="9454" width="57" style="407" customWidth="1"/>
    <col min="9455" max="9455" width="16.140625" style="407" customWidth="1"/>
    <col min="9456" max="9456" width="22.28515625" style="407" customWidth="1"/>
    <col min="9457" max="9457" width="16.85546875" style="407" customWidth="1"/>
    <col min="9458" max="9458" width="13.28515625" style="407" customWidth="1"/>
    <col min="9459" max="9459" width="7.42578125" style="407" customWidth="1"/>
    <col min="9460" max="9460" width="14.28515625" style="407" customWidth="1"/>
    <col min="9461" max="9461" width="8.140625" style="407" customWidth="1"/>
    <col min="9462" max="9462" width="8" style="407" customWidth="1"/>
    <col min="9463" max="9472" width="7" style="407"/>
    <col min="9473" max="9473" width="4.28515625" style="407" customWidth="1"/>
    <col min="9474" max="9474" width="7.28515625" style="407" customWidth="1"/>
    <col min="9475" max="9475" width="13.42578125" style="407" customWidth="1"/>
    <col min="9476" max="9476" width="24.85546875" style="407" customWidth="1"/>
    <col min="9477" max="9477" width="24.28515625" style="407" customWidth="1"/>
    <col min="9478" max="9478" width="28.42578125" style="407" customWidth="1"/>
    <col min="9479" max="9480" width="19" style="407" customWidth="1"/>
    <col min="9481" max="9481" width="19.5703125" style="407" customWidth="1"/>
    <col min="9482" max="9482" width="14.140625" style="407" customWidth="1"/>
    <col min="9483" max="9706" width="9" style="407" customWidth="1"/>
    <col min="9707" max="9707" width="5.42578125" style="407" customWidth="1"/>
    <col min="9708" max="9708" width="8.5703125" style="407" customWidth="1"/>
    <col min="9709" max="9709" width="11.7109375" style="407" customWidth="1"/>
    <col min="9710" max="9710" width="57" style="407" customWidth="1"/>
    <col min="9711" max="9711" width="16.140625" style="407" customWidth="1"/>
    <col min="9712" max="9712" width="22.28515625" style="407" customWidth="1"/>
    <col min="9713" max="9713" width="16.85546875" style="407" customWidth="1"/>
    <col min="9714" max="9714" width="13.28515625" style="407" customWidth="1"/>
    <col min="9715" max="9715" width="7.42578125" style="407" customWidth="1"/>
    <col min="9716" max="9716" width="14.28515625" style="407" customWidth="1"/>
    <col min="9717" max="9717" width="8.140625" style="407" customWidth="1"/>
    <col min="9718" max="9718" width="8" style="407" customWidth="1"/>
    <col min="9719" max="9728" width="7" style="407"/>
    <col min="9729" max="9729" width="4.28515625" style="407" customWidth="1"/>
    <col min="9730" max="9730" width="7.28515625" style="407" customWidth="1"/>
    <col min="9731" max="9731" width="13.42578125" style="407" customWidth="1"/>
    <col min="9732" max="9732" width="24.85546875" style="407" customWidth="1"/>
    <col min="9733" max="9733" width="24.28515625" style="407" customWidth="1"/>
    <col min="9734" max="9734" width="28.42578125" style="407" customWidth="1"/>
    <col min="9735" max="9736" width="19" style="407" customWidth="1"/>
    <col min="9737" max="9737" width="19.5703125" style="407" customWidth="1"/>
    <col min="9738" max="9738" width="14.140625" style="407" customWidth="1"/>
    <col min="9739" max="9962" width="9" style="407" customWidth="1"/>
    <col min="9963" max="9963" width="5.42578125" style="407" customWidth="1"/>
    <col min="9964" max="9964" width="8.5703125" style="407" customWidth="1"/>
    <col min="9965" max="9965" width="11.7109375" style="407" customWidth="1"/>
    <col min="9966" max="9966" width="57" style="407" customWidth="1"/>
    <col min="9967" max="9967" width="16.140625" style="407" customWidth="1"/>
    <col min="9968" max="9968" width="22.28515625" style="407" customWidth="1"/>
    <col min="9969" max="9969" width="16.85546875" style="407" customWidth="1"/>
    <col min="9970" max="9970" width="13.28515625" style="407" customWidth="1"/>
    <col min="9971" max="9971" width="7.42578125" style="407" customWidth="1"/>
    <col min="9972" max="9972" width="14.28515625" style="407" customWidth="1"/>
    <col min="9973" max="9973" width="8.140625" style="407" customWidth="1"/>
    <col min="9974" max="9974" width="8" style="407" customWidth="1"/>
    <col min="9975" max="9984" width="7" style="407"/>
    <col min="9985" max="9985" width="4.28515625" style="407" customWidth="1"/>
    <col min="9986" max="9986" width="7.28515625" style="407" customWidth="1"/>
    <col min="9987" max="9987" width="13.42578125" style="407" customWidth="1"/>
    <col min="9988" max="9988" width="24.85546875" style="407" customWidth="1"/>
    <col min="9989" max="9989" width="24.28515625" style="407" customWidth="1"/>
    <col min="9990" max="9990" width="28.42578125" style="407" customWidth="1"/>
    <col min="9991" max="9992" width="19" style="407" customWidth="1"/>
    <col min="9993" max="9993" width="19.5703125" style="407" customWidth="1"/>
    <col min="9994" max="9994" width="14.140625" style="407" customWidth="1"/>
    <col min="9995" max="10218" width="9" style="407" customWidth="1"/>
    <col min="10219" max="10219" width="5.42578125" style="407" customWidth="1"/>
    <col min="10220" max="10220" width="8.5703125" style="407" customWidth="1"/>
    <col min="10221" max="10221" width="11.7109375" style="407" customWidth="1"/>
    <col min="10222" max="10222" width="57" style="407" customWidth="1"/>
    <col min="10223" max="10223" width="16.140625" style="407" customWidth="1"/>
    <col min="10224" max="10224" width="22.28515625" style="407" customWidth="1"/>
    <col min="10225" max="10225" width="16.85546875" style="407" customWidth="1"/>
    <col min="10226" max="10226" width="13.28515625" style="407" customWidth="1"/>
    <col min="10227" max="10227" width="7.42578125" style="407" customWidth="1"/>
    <col min="10228" max="10228" width="14.28515625" style="407" customWidth="1"/>
    <col min="10229" max="10229" width="8.140625" style="407" customWidth="1"/>
    <col min="10230" max="10230" width="8" style="407" customWidth="1"/>
    <col min="10231" max="10240" width="7" style="407"/>
    <col min="10241" max="10241" width="4.28515625" style="407" customWidth="1"/>
    <col min="10242" max="10242" width="7.28515625" style="407" customWidth="1"/>
    <col min="10243" max="10243" width="13.42578125" style="407" customWidth="1"/>
    <col min="10244" max="10244" width="24.85546875" style="407" customWidth="1"/>
    <col min="10245" max="10245" width="24.28515625" style="407" customWidth="1"/>
    <col min="10246" max="10246" width="28.42578125" style="407" customWidth="1"/>
    <col min="10247" max="10248" width="19" style="407" customWidth="1"/>
    <col min="10249" max="10249" width="19.5703125" style="407" customWidth="1"/>
    <col min="10250" max="10250" width="14.140625" style="407" customWidth="1"/>
    <col min="10251" max="10474" width="9" style="407" customWidth="1"/>
    <col min="10475" max="10475" width="5.42578125" style="407" customWidth="1"/>
    <col min="10476" max="10476" width="8.5703125" style="407" customWidth="1"/>
    <col min="10477" max="10477" width="11.7109375" style="407" customWidth="1"/>
    <col min="10478" max="10478" width="57" style="407" customWidth="1"/>
    <col min="10479" max="10479" width="16.140625" style="407" customWidth="1"/>
    <col min="10480" max="10480" width="22.28515625" style="407" customWidth="1"/>
    <col min="10481" max="10481" width="16.85546875" style="407" customWidth="1"/>
    <col min="10482" max="10482" width="13.28515625" style="407" customWidth="1"/>
    <col min="10483" max="10483" width="7.42578125" style="407" customWidth="1"/>
    <col min="10484" max="10484" width="14.28515625" style="407" customWidth="1"/>
    <col min="10485" max="10485" width="8.140625" style="407" customWidth="1"/>
    <col min="10486" max="10486" width="8" style="407" customWidth="1"/>
    <col min="10487" max="10496" width="7" style="407"/>
    <col min="10497" max="10497" width="4.28515625" style="407" customWidth="1"/>
    <col min="10498" max="10498" width="7.28515625" style="407" customWidth="1"/>
    <col min="10499" max="10499" width="13.42578125" style="407" customWidth="1"/>
    <col min="10500" max="10500" width="24.85546875" style="407" customWidth="1"/>
    <col min="10501" max="10501" width="24.28515625" style="407" customWidth="1"/>
    <col min="10502" max="10502" width="28.42578125" style="407" customWidth="1"/>
    <col min="10503" max="10504" width="19" style="407" customWidth="1"/>
    <col min="10505" max="10505" width="19.5703125" style="407" customWidth="1"/>
    <col min="10506" max="10506" width="14.140625" style="407" customWidth="1"/>
    <col min="10507" max="10730" width="9" style="407" customWidth="1"/>
    <col min="10731" max="10731" width="5.42578125" style="407" customWidth="1"/>
    <col min="10732" max="10732" width="8.5703125" style="407" customWidth="1"/>
    <col min="10733" max="10733" width="11.7109375" style="407" customWidth="1"/>
    <col min="10734" max="10734" width="57" style="407" customWidth="1"/>
    <col min="10735" max="10735" width="16.140625" style="407" customWidth="1"/>
    <col min="10736" max="10736" width="22.28515625" style="407" customWidth="1"/>
    <col min="10737" max="10737" width="16.85546875" style="407" customWidth="1"/>
    <col min="10738" max="10738" width="13.28515625" style="407" customWidth="1"/>
    <col min="10739" max="10739" width="7.42578125" style="407" customWidth="1"/>
    <col min="10740" max="10740" width="14.28515625" style="407" customWidth="1"/>
    <col min="10741" max="10741" width="8.140625" style="407" customWidth="1"/>
    <col min="10742" max="10742" width="8" style="407" customWidth="1"/>
    <col min="10743" max="10752" width="7" style="407"/>
    <col min="10753" max="10753" width="4.28515625" style="407" customWidth="1"/>
    <col min="10754" max="10754" width="7.28515625" style="407" customWidth="1"/>
    <col min="10755" max="10755" width="13.42578125" style="407" customWidth="1"/>
    <col min="10756" max="10756" width="24.85546875" style="407" customWidth="1"/>
    <col min="10757" max="10757" width="24.28515625" style="407" customWidth="1"/>
    <col min="10758" max="10758" width="28.42578125" style="407" customWidth="1"/>
    <col min="10759" max="10760" width="19" style="407" customWidth="1"/>
    <col min="10761" max="10761" width="19.5703125" style="407" customWidth="1"/>
    <col min="10762" max="10762" width="14.140625" style="407" customWidth="1"/>
    <col min="10763" max="10986" width="9" style="407" customWidth="1"/>
    <col min="10987" max="10987" width="5.42578125" style="407" customWidth="1"/>
    <col min="10988" max="10988" width="8.5703125" style="407" customWidth="1"/>
    <col min="10989" max="10989" width="11.7109375" style="407" customWidth="1"/>
    <col min="10990" max="10990" width="57" style="407" customWidth="1"/>
    <col min="10991" max="10991" width="16.140625" style="407" customWidth="1"/>
    <col min="10992" max="10992" width="22.28515625" style="407" customWidth="1"/>
    <col min="10993" max="10993" width="16.85546875" style="407" customWidth="1"/>
    <col min="10994" max="10994" width="13.28515625" style="407" customWidth="1"/>
    <col min="10995" max="10995" width="7.42578125" style="407" customWidth="1"/>
    <col min="10996" max="10996" width="14.28515625" style="407" customWidth="1"/>
    <col min="10997" max="10997" width="8.140625" style="407" customWidth="1"/>
    <col min="10998" max="10998" width="8" style="407" customWidth="1"/>
    <col min="10999" max="11008" width="7" style="407"/>
    <col min="11009" max="11009" width="4.28515625" style="407" customWidth="1"/>
    <col min="11010" max="11010" width="7.28515625" style="407" customWidth="1"/>
    <col min="11011" max="11011" width="13.42578125" style="407" customWidth="1"/>
    <col min="11012" max="11012" width="24.85546875" style="407" customWidth="1"/>
    <col min="11013" max="11013" width="24.28515625" style="407" customWidth="1"/>
    <col min="11014" max="11014" width="28.42578125" style="407" customWidth="1"/>
    <col min="11015" max="11016" width="19" style="407" customWidth="1"/>
    <col min="11017" max="11017" width="19.5703125" style="407" customWidth="1"/>
    <col min="11018" max="11018" width="14.140625" style="407" customWidth="1"/>
    <col min="11019" max="11242" width="9" style="407" customWidth="1"/>
    <col min="11243" max="11243" width="5.42578125" style="407" customWidth="1"/>
    <col min="11244" max="11244" width="8.5703125" style="407" customWidth="1"/>
    <col min="11245" max="11245" width="11.7109375" style="407" customWidth="1"/>
    <col min="11246" max="11246" width="57" style="407" customWidth="1"/>
    <col min="11247" max="11247" width="16.140625" style="407" customWidth="1"/>
    <col min="11248" max="11248" width="22.28515625" style="407" customWidth="1"/>
    <col min="11249" max="11249" width="16.85546875" style="407" customWidth="1"/>
    <col min="11250" max="11250" width="13.28515625" style="407" customWidth="1"/>
    <col min="11251" max="11251" width="7.42578125" style="407" customWidth="1"/>
    <col min="11252" max="11252" width="14.28515625" style="407" customWidth="1"/>
    <col min="11253" max="11253" width="8.140625" style="407" customWidth="1"/>
    <col min="11254" max="11254" width="8" style="407" customWidth="1"/>
    <col min="11255" max="11264" width="7" style="407"/>
    <col min="11265" max="11265" width="4.28515625" style="407" customWidth="1"/>
    <col min="11266" max="11266" width="7.28515625" style="407" customWidth="1"/>
    <col min="11267" max="11267" width="13.42578125" style="407" customWidth="1"/>
    <col min="11268" max="11268" width="24.85546875" style="407" customWidth="1"/>
    <col min="11269" max="11269" width="24.28515625" style="407" customWidth="1"/>
    <col min="11270" max="11270" width="28.42578125" style="407" customWidth="1"/>
    <col min="11271" max="11272" width="19" style="407" customWidth="1"/>
    <col min="11273" max="11273" width="19.5703125" style="407" customWidth="1"/>
    <col min="11274" max="11274" width="14.140625" style="407" customWidth="1"/>
    <col min="11275" max="11498" width="9" style="407" customWidth="1"/>
    <col min="11499" max="11499" width="5.42578125" style="407" customWidth="1"/>
    <col min="11500" max="11500" width="8.5703125" style="407" customWidth="1"/>
    <col min="11501" max="11501" width="11.7109375" style="407" customWidth="1"/>
    <col min="11502" max="11502" width="57" style="407" customWidth="1"/>
    <col min="11503" max="11503" width="16.140625" style="407" customWidth="1"/>
    <col min="11504" max="11504" width="22.28515625" style="407" customWidth="1"/>
    <col min="11505" max="11505" width="16.85546875" style="407" customWidth="1"/>
    <col min="11506" max="11506" width="13.28515625" style="407" customWidth="1"/>
    <col min="11507" max="11507" width="7.42578125" style="407" customWidth="1"/>
    <col min="11508" max="11508" width="14.28515625" style="407" customWidth="1"/>
    <col min="11509" max="11509" width="8.140625" style="407" customWidth="1"/>
    <col min="11510" max="11510" width="8" style="407" customWidth="1"/>
    <col min="11511" max="11520" width="7" style="407"/>
    <col min="11521" max="11521" width="4.28515625" style="407" customWidth="1"/>
    <col min="11522" max="11522" width="7.28515625" style="407" customWidth="1"/>
    <col min="11523" max="11523" width="13.42578125" style="407" customWidth="1"/>
    <col min="11524" max="11524" width="24.85546875" style="407" customWidth="1"/>
    <col min="11525" max="11525" width="24.28515625" style="407" customWidth="1"/>
    <col min="11526" max="11526" width="28.42578125" style="407" customWidth="1"/>
    <col min="11527" max="11528" width="19" style="407" customWidth="1"/>
    <col min="11529" max="11529" width="19.5703125" style="407" customWidth="1"/>
    <col min="11530" max="11530" width="14.140625" style="407" customWidth="1"/>
    <col min="11531" max="11754" width="9" style="407" customWidth="1"/>
    <col min="11755" max="11755" width="5.42578125" style="407" customWidth="1"/>
    <col min="11756" max="11756" width="8.5703125" style="407" customWidth="1"/>
    <col min="11757" max="11757" width="11.7109375" style="407" customWidth="1"/>
    <col min="11758" max="11758" width="57" style="407" customWidth="1"/>
    <col min="11759" max="11759" width="16.140625" style="407" customWidth="1"/>
    <col min="11760" max="11760" width="22.28515625" style="407" customWidth="1"/>
    <col min="11761" max="11761" width="16.85546875" style="407" customWidth="1"/>
    <col min="11762" max="11762" width="13.28515625" style="407" customWidth="1"/>
    <col min="11763" max="11763" width="7.42578125" style="407" customWidth="1"/>
    <col min="11764" max="11764" width="14.28515625" style="407" customWidth="1"/>
    <col min="11765" max="11765" width="8.140625" style="407" customWidth="1"/>
    <col min="11766" max="11766" width="8" style="407" customWidth="1"/>
    <col min="11767" max="11776" width="7" style="407"/>
    <col min="11777" max="11777" width="4.28515625" style="407" customWidth="1"/>
    <col min="11778" max="11778" width="7.28515625" style="407" customWidth="1"/>
    <col min="11779" max="11779" width="13.42578125" style="407" customWidth="1"/>
    <col min="11780" max="11780" width="24.85546875" style="407" customWidth="1"/>
    <col min="11781" max="11781" width="24.28515625" style="407" customWidth="1"/>
    <col min="11782" max="11782" width="28.42578125" style="407" customWidth="1"/>
    <col min="11783" max="11784" width="19" style="407" customWidth="1"/>
    <col min="11785" max="11785" width="19.5703125" style="407" customWidth="1"/>
    <col min="11786" max="11786" width="14.140625" style="407" customWidth="1"/>
    <col min="11787" max="12010" width="9" style="407" customWidth="1"/>
    <col min="12011" max="12011" width="5.42578125" style="407" customWidth="1"/>
    <col min="12012" max="12012" width="8.5703125" style="407" customWidth="1"/>
    <col min="12013" max="12013" width="11.7109375" style="407" customWidth="1"/>
    <col min="12014" max="12014" width="57" style="407" customWidth="1"/>
    <col min="12015" max="12015" width="16.140625" style="407" customWidth="1"/>
    <col min="12016" max="12016" width="22.28515625" style="407" customWidth="1"/>
    <col min="12017" max="12017" width="16.85546875" style="407" customWidth="1"/>
    <col min="12018" max="12018" width="13.28515625" style="407" customWidth="1"/>
    <col min="12019" max="12019" width="7.42578125" style="407" customWidth="1"/>
    <col min="12020" max="12020" width="14.28515625" style="407" customWidth="1"/>
    <col min="12021" max="12021" width="8.140625" style="407" customWidth="1"/>
    <col min="12022" max="12022" width="8" style="407" customWidth="1"/>
    <col min="12023" max="12032" width="7" style="407"/>
    <col min="12033" max="12033" width="4.28515625" style="407" customWidth="1"/>
    <col min="12034" max="12034" width="7.28515625" style="407" customWidth="1"/>
    <col min="12035" max="12035" width="13.42578125" style="407" customWidth="1"/>
    <col min="12036" max="12036" width="24.85546875" style="407" customWidth="1"/>
    <col min="12037" max="12037" width="24.28515625" style="407" customWidth="1"/>
    <col min="12038" max="12038" width="28.42578125" style="407" customWidth="1"/>
    <col min="12039" max="12040" width="19" style="407" customWidth="1"/>
    <col min="12041" max="12041" width="19.5703125" style="407" customWidth="1"/>
    <col min="12042" max="12042" width="14.140625" style="407" customWidth="1"/>
    <col min="12043" max="12266" width="9" style="407" customWidth="1"/>
    <col min="12267" max="12267" width="5.42578125" style="407" customWidth="1"/>
    <col min="12268" max="12268" width="8.5703125" style="407" customWidth="1"/>
    <col min="12269" max="12269" width="11.7109375" style="407" customWidth="1"/>
    <col min="12270" max="12270" width="57" style="407" customWidth="1"/>
    <col min="12271" max="12271" width="16.140625" style="407" customWidth="1"/>
    <col min="12272" max="12272" width="22.28515625" style="407" customWidth="1"/>
    <col min="12273" max="12273" width="16.85546875" style="407" customWidth="1"/>
    <col min="12274" max="12274" width="13.28515625" style="407" customWidth="1"/>
    <col min="12275" max="12275" width="7.42578125" style="407" customWidth="1"/>
    <col min="12276" max="12276" width="14.28515625" style="407" customWidth="1"/>
    <col min="12277" max="12277" width="8.140625" style="407" customWidth="1"/>
    <col min="12278" max="12278" width="8" style="407" customWidth="1"/>
    <col min="12279" max="12288" width="7" style="407"/>
    <col min="12289" max="12289" width="4.28515625" style="407" customWidth="1"/>
    <col min="12290" max="12290" width="7.28515625" style="407" customWidth="1"/>
    <col min="12291" max="12291" width="13.42578125" style="407" customWidth="1"/>
    <col min="12292" max="12292" width="24.85546875" style="407" customWidth="1"/>
    <col min="12293" max="12293" width="24.28515625" style="407" customWidth="1"/>
    <col min="12294" max="12294" width="28.42578125" style="407" customWidth="1"/>
    <col min="12295" max="12296" width="19" style="407" customWidth="1"/>
    <col min="12297" max="12297" width="19.5703125" style="407" customWidth="1"/>
    <col min="12298" max="12298" width="14.140625" style="407" customWidth="1"/>
    <col min="12299" max="12522" width="9" style="407" customWidth="1"/>
    <col min="12523" max="12523" width="5.42578125" style="407" customWidth="1"/>
    <col min="12524" max="12524" width="8.5703125" style="407" customWidth="1"/>
    <col min="12525" max="12525" width="11.7109375" style="407" customWidth="1"/>
    <col min="12526" max="12526" width="57" style="407" customWidth="1"/>
    <col min="12527" max="12527" width="16.140625" style="407" customWidth="1"/>
    <col min="12528" max="12528" width="22.28515625" style="407" customWidth="1"/>
    <col min="12529" max="12529" width="16.85546875" style="407" customWidth="1"/>
    <col min="12530" max="12530" width="13.28515625" style="407" customWidth="1"/>
    <col min="12531" max="12531" width="7.42578125" style="407" customWidth="1"/>
    <col min="12532" max="12532" width="14.28515625" style="407" customWidth="1"/>
    <col min="12533" max="12533" width="8.140625" style="407" customWidth="1"/>
    <col min="12534" max="12534" width="8" style="407" customWidth="1"/>
    <col min="12535" max="12544" width="7" style="407"/>
    <col min="12545" max="12545" width="4.28515625" style="407" customWidth="1"/>
    <col min="12546" max="12546" width="7.28515625" style="407" customWidth="1"/>
    <col min="12547" max="12547" width="13.42578125" style="407" customWidth="1"/>
    <col min="12548" max="12548" width="24.85546875" style="407" customWidth="1"/>
    <col min="12549" max="12549" width="24.28515625" style="407" customWidth="1"/>
    <col min="12550" max="12550" width="28.42578125" style="407" customWidth="1"/>
    <col min="12551" max="12552" width="19" style="407" customWidth="1"/>
    <col min="12553" max="12553" width="19.5703125" style="407" customWidth="1"/>
    <col min="12554" max="12554" width="14.140625" style="407" customWidth="1"/>
    <col min="12555" max="12778" width="9" style="407" customWidth="1"/>
    <col min="12779" max="12779" width="5.42578125" style="407" customWidth="1"/>
    <col min="12780" max="12780" width="8.5703125" style="407" customWidth="1"/>
    <col min="12781" max="12781" width="11.7109375" style="407" customWidth="1"/>
    <col min="12782" max="12782" width="57" style="407" customWidth="1"/>
    <col min="12783" max="12783" width="16.140625" style="407" customWidth="1"/>
    <col min="12784" max="12784" width="22.28515625" style="407" customWidth="1"/>
    <col min="12785" max="12785" width="16.85546875" style="407" customWidth="1"/>
    <col min="12786" max="12786" width="13.28515625" style="407" customWidth="1"/>
    <col min="12787" max="12787" width="7.42578125" style="407" customWidth="1"/>
    <col min="12788" max="12788" width="14.28515625" style="407" customWidth="1"/>
    <col min="12789" max="12789" width="8.140625" style="407" customWidth="1"/>
    <col min="12790" max="12790" width="8" style="407" customWidth="1"/>
    <col min="12791" max="12800" width="7" style="407"/>
    <col min="12801" max="12801" width="4.28515625" style="407" customWidth="1"/>
    <col min="12802" max="12802" width="7.28515625" style="407" customWidth="1"/>
    <col min="12803" max="12803" width="13.42578125" style="407" customWidth="1"/>
    <col min="12804" max="12804" width="24.85546875" style="407" customWidth="1"/>
    <col min="12805" max="12805" width="24.28515625" style="407" customWidth="1"/>
    <col min="12806" max="12806" width="28.42578125" style="407" customWidth="1"/>
    <col min="12807" max="12808" width="19" style="407" customWidth="1"/>
    <col min="12809" max="12809" width="19.5703125" style="407" customWidth="1"/>
    <col min="12810" max="12810" width="14.140625" style="407" customWidth="1"/>
    <col min="12811" max="13034" width="9" style="407" customWidth="1"/>
    <col min="13035" max="13035" width="5.42578125" style="407" customWidth="1"/>
    <col min="13036" max="13036" width="8.5703125" style="407" customWidth="1"/>
    <col min="13037" max="13037" width="11.7109375" style="407" customWidth="1"/>
    <col min="13038" max="13038" width="57" style="407" customWidth="1"/>
    <col min="13039" max="13039" width="16.140625" style="407" customWidth="1"/>
    <col min="13040" max="13040" width="22.28515625" style="407" customWidth="1"/>
    <col min="13041" max="13041" width="16.85546875" style="407" customWidth="1"/>
    <col min="13042" max="13042" width="13.28515625" style="407" customWidth="1"/>
    <col min="13043" max="13043" width="7.42578125" style="407" customWidth="1"/>
    <col min="13044" max="13044" width="14.28515625" style="407" customWidth="1"/>
    <col min="13045" max="13045" width="8.140625" style="407" customWidth="1"/>
    <col min="13046" max="13046" width="8" style="407" customWidth="1"/>
    <col min="13047" max="13056" width="7" style="407"/>
    <col min="13057" max="13057" width="4.28515625" style="407" customWidth="1"/>
    <col min="13058" max="13058" width="7.28515625" style="407" customWidth="1"/>
    <col min="13059" max="13059" width="13.42578125" style="407" customWidth="1"/>
    <col min="13060" max="13060" width="24.85546875" style="407" customWidth="1"/>
    <col min="13061" max="13061" width="24.28515625" style="407" customWidth="1"/>
    <col min="13062" max="13062" width="28.42578125" style="407" customWidth="1"/>
    <col min="13063" max="13064" width="19" style="407" customWidth="1"/>
    <col min="13065" max="13065" width="19.5703125" style="407" customWidth="1"/>
    <col min="13066" max="13066" width="14.140625" style="407" customWidth="1"/>
    <col min="13067" max="13290" width="9" style="407" customWidth="1"/>
    <col min="13291" max="13291" width="5.42578125" style="407" customWidth="1"/>
    <col min="13292" max="13292" width="8.5703125" style="407" customWidth="1"/>
    <col min="13293" max="13293" width="11.7109375" style="407" customWidth="1"/>
    <col min="13294" max="13294" width="57" style="407" customWidth="1"/>
    <col min="13295" max="13295" width="16.140625" style="407" customWidth="1"/>
    <col min="13296" max="13296" width="22.28515625" style="407" customWidth="1"/>
    <col min="13297" max="13297" width="16.85546875" style="407" customWidth="1"/>
    <col min="13298" max="13298" width="13.28515625" style="407" customWidth="1"/>
    <col min="13299" max="13299" width="7.42578125" style="407" customWidth="1"/>
    <col min="13300" max="13300" width="14.28515625" style="407" customWidth="1"/>
    <col min="13301" max="13301" width="8.140625" style="407" customWidth="1"/>
    <col min="13302" max="13302" width="8" style="407" customWidth="1"/>
    <col min="13303" max="13312" width="7" style="407"/>
    <col min="13313" max="13313" width="4.28515625" style="407" customWidth="1"/>
    <col min="13314" max="13314" width="7.28515625" style="407" customWidth="1"/>
    <col min="13315" max="13315" width="13.42578125" style="407" customWidth="1"/>
    <col min="13316" max="13316" width="24.85546875" style="407" customWidth="1"/>
    <col min="13317" max="13317" width="24.28515625" style="407" customWidth="1"/>
    <col min="13318" max="13318" width="28.42578125" style="407" customWidth="1"/>
    <col min="13319" max="13320" width="19" style="407" customWidth="1"/>
    <col min="13321" max="13321" width="19.5703125" style="407" customWidth="1"/>
    <col min="13322" max="13322" width="14.140625" style="407" customWidth="1"/>
    <col min="13323" max="13546" width="9" style="407" customWidth="1"/>
    <col min="13547" max="13547" width="5.42578125" style="407" customWidth="1"/>
    <col min="13548" max="13548" width="8.5703125" style="407" customWidth="1"/>
    <col min="13549" max="13549" width="11.7109375" style="407" customWidth="1"/>
    <col min="13550" max="13550" width="57" style="407" customWidth="1"/>
    <col min="13551" max="13551" width="16.140625" style="407" customWidth="1"/>
    <col min="13552" max="13552" width="22.28515625" style="407" customWidth="1"/>
    <col min="13553" max="13553" width="16.85546875" style="407" customWidth="1"/>
    <col min="13554" max="13554" width="13.28515625" style="407" customWidth="1"/>
    <col min="13555" max="13555" width="7.42578125" style="407" customWidth="1"/>
    <col min="13556" max="13556" width="14.28515625" style="407" customWidth="1"/>
    <col min="13557" max="13557" width="8.140625" style="407" customWidth="1"/>
    <col min="13558" max="13558" width="8" style="407" customWidth="1"/>
    <col min="13559" max="13568" width="7" style="407"/>
    <col min="13569" max="13569" width="4.28515625" style="407" customWidth="1"/>
    <col min="13570" max="13570" width="7.28515625" style="407" customWidth="1"/>
    <col min="13571" max="13571" width="13.42578125" style="407" customWidth="1"/>
    <col min="13572" max="13572" width="24.85546875" style="407" customWidth="1"/>
    <col min="13573" max="13573" width="24.28515625" style="407" customWidth="1"/>
    <col min="13574" max="13574" width="28.42578125" style="407" customWidth="1"/>
    <col min="13575" max="13576" width="19" style="407" customWidth="1"/>
    <col min="13577" max="13577" width="19.5703125" style="407" customWidth="1"/>
    <col min="13578" max="13578" width="14.140625" style="407" customWidth="1"/>
    <col min="13579" max="13802" width="9" style="407" customWidth="1"/>
    <col min="13803" max="13803" width="5.42578125" style="407" customWidth="1"/>
    <col min="13804" max="13804" width="8.5703125" style="407" customWidth="1"/>
    <col min="13805" max="13805" width="11.7109375" style="407" customWidth="1"/>
    <col min="13806" max="13806" width="57" style="407" customWidth="1"/>
    <col min="13807" max="13807" width="16.140625" style="407" customWidth="1"/>
    <col min="13808" max="13808" width="22.28515625" style="407" customWidth="1"/>
    <col min="13809" max="13809" width="16.85546875" style="407" customWidth="1"/>
    <col min="13810" max="13810" width="13.28515625" style="407" customWidth="1"/>
    <col min="13811" max="13811" width="7.42578125" style="407" customWidth="1"/>
    <col min="13812" max="13812" width="14.28515625" style="407" customWidth="1"/>
    <col min="13813" max="13813" width="8.140625" style="407" customWidth="1"/>
    <col min="13814" max="13814" width="8" style="407" customWidth="1"/>
    <col min="13815" max="13824" width="7" style="407"/>
    <col min="13825" max="13825" width="4.28515625" style="407" customWidth="1"/>
    <col min="13826" max="13826" width="7.28515625" style="407" customWidth="1"/>
    <col min="13827" max="13827" width="13.42578125" style="407" customWidth="1"/>
    <col min="13828" max="13828" width="24.85546875" style="407" customWidth="1"/>
    <col min="13829" max="13829" width="24.28515625" style="407" customWidth="1"/>
    <col min="13830" max="13830" width="28.42578125" style="407" customWidth="1"/>
    <col min="13831" max="13832" width="19" style="407" customWidth="1"/>
    <col min="13833" max="13833" width="19.5703125" style="407" customWidth="1"/>
    <col min="13834" max="13834" width="14.140625" style="407" customWidth="1"/>
    <col min="13835" max="14058" width="9" style="407" customWidth="1"/>
    <col min="14059" max="14059" width="5.42578125" style="407" customWidth="1"/>
    <col min="14060" max="14060" width="8.5703125" style="407" customWidth="1"/>
    <col min="14061" max="14061" width="11.7109375" style="407" customWidth="1"/>
    <col min="14062" max="14062" width="57" style="407" customWidth="1"/>
    <col min="14063" max="14063" width="16.140625" style="407" customWidth="1"/>
    <col min="14064" max="14064" width="22.28515625" style="407" customWidth="1"/>
    <col min="14065" max="14065" width="16.85546875" style="407" customWidth="1"/>
    <col min="14066" max="14066" width="13.28515625" style="407" customWidth="1"/>
    <col min="14067" max="14067" width="7.42578125" style="407" customWidth="1"/>
    <col min="14068" max="14068" width="14.28515625" style="407" customWidth="1"/>
    <col min="14069" max="14069" width="8.140625" style="407" customWidth="1"/>
    <col min="14070" max="14070" width="8" style="407" customWidth="1"/>
    <col min="14071" max="14080" width="7" style="407"/>
    <col min="14081" max="14081" width="4.28515625" style="407" customWidth="1"/>
    <col min="14082" max="14082" width="7.28515625" style="407" customWidth="1"/>
    <col min="14083" max="14083" width="13.42578125" style="407" customWidth="1"/>
    <col min="14084" max="14084" width="24.85546875" style="407" customWidth="1"/>
    <col min="14085" max="14085" width="24.28515625" style="407" customWidth="1"/>
    <col min="14086" max="14086" width="28.42578125" style="407" customWidth="1"/>
    <col min="14087" max="14088" width="19" style="407" customWidth="1"/>
    <col min="14089" max="14089" width="19.5703125" style="407" customWidth="1"/>
    <col min="14090" max="14090" width="14.140625" style="407" customWidth="1"/>
    <col min="14091" max="14314" width="9" style="407" customWidth="1"/>
    <col min="14315" max="14315" width="5.42578125" style="407" customWidth="1"/>
    <col min="14316" max="14316" width="8.5703125" style="407" customWidth="1"/>
    <col min="14317" max="14317" width="11.7109375" style="407" customWidth="1"/>
    <col min="14318" max="14318" width="57" style="407" customWidth="1"/>
    <col min="14319" max="14319" width="16.140625" style="407" customWidth="1"/>
    <col min="14320" max="14320" width="22.28515625" style="407" customWidth="1"/>
    <col min="14321" max="14321" width="16.85546875" style="407" customWidth="1"/>
    <col min="14322" max="14322" width="13.28515625" style="407" customWidth="1"/>
    <col min="14323" max="14323" width="7.42578125" style="407" customWidth="1"/>
    <col min="14324" max="14324" width="14.28515625" style="407" customWidth="1"/>
    <col min="14325" max="14325" width="8.140625" style="407" customWidth="1"/>
    <col min="14326" max="14326" width="8" style="407" customWidth="1"/>
    <col min="14327" max="14336" width="7" style="407"/>
    <col min="14337" max="14337" width="4.28515625" style="407" customWidth="1"/>
    <col min="14338" max="14338" width="7.28515625" style="407" customWidth="1"/>
    <col min="14339" max="14339" width="13.42578125" style="407" customWidth="1"/>
    <col min="14340" max="14340" width="24.85546875" style="407" customWidth="1"/>
    <col min="14341" max="14341" width="24.28515625" style="407" customWidth="1"/>
    <col min="14342" max="14342" width="28.42578125" style="407" customWidth="1"/>
    <col min="14343" max="14344" width="19" style="407" customWidth="1"/>
    <col min="14345" max="14345" width="19.5703125" style="407" customWidth="1"/>
    <col min="14346" max="14346" width="14.140625" style="407" customWidth="1"/>
    <col min="14347" max="14570" width="9" style="407" customWidth="1"/>
    <col min="14571" max="14571" width="5.42578125" style="407" customWidth="1"/>
    <col min="14572" max="14572" width="8.5703125" style="407" customWidth="1"/>
    <col min="14573" max="14573" width="11.7109375" style="407" customWidth="1"/>
    <col min="14574" max="14574" width="57" style="407" customWidth="1"/>
    <col min="14575" max="14575" width="16.140625" style="407" customWidth="1"/>
    <col min="14576" max="14576" width="22.28515625" style="407" customWidth="1"/>
    <col min="14577" max="14577" width="16.85546875" style="407" customWidth="1"/>
    <col min="14578" max="14578" width="13.28515625" style="407" customWidth="1"/>
    <col min="14579" max="14579" width="7.42578125" style="407" customWidth="1"/>
    <col min="14580" max="14580" width="14.28515625" style="407" customWidth="1"/>
    <col min="14581" max="14581" width="8.140625" style="407" customWidth="1"/>
    <col min="14582" max="14582" width="8" style="407" customWidth="1"/>
    <col min="14583" max="14592" width="7" style="407"/>
    <col min="14593" max="14593" width="4.28515625" style="407" customWidth="1"/>
    <col min="14594" max="14594" width="7.28515625" style="407" customWidth="1"/>
    <col min="14595" max="14595" width="13.42578125" style="407" customWidth="1"/>
    <col min="14596" max="14596" width="24.85546875" style="407" customWidth="1"/>
    <col min="14597" max="14597" width="24.28515625" style="407" customWidth="1"/>
    <col min="14598" max="14598" width="28.42578125" style="407" customWidth="1"/>
    <col min="14599" max="14600" width="19" style="407" customWidth="1"/>
    <col min="14601" max="14601" width="19.5703125" style="407" customWidth="1"/>
    <col min="14602" max="14602" width="14.140625" style="407" customWidth="1"/>
    <col min="14603" max="14826" width="9" style="407" customWidth="1"/>
    <col min="14827" max="14827" width="5.42578125" style="407" customWidth="1"/>
    <col min="14828" max="14828" width="8.5703125" style="407" customWidth="1"/>
    <col min="14829" max="14829" width="11.7109375" style="407" customWidth="1"/>
    <col min="14830" max="14830" width="57" style="407" customWidth="1"/>
    <col min="14831" max="14831" width="16.140625" style="407" customWidth="1"/>
    <col min="14832" max="14832" width="22.28515625" style="407" customWidth="1"/>
    <col min="14833" max="14833" width="16.85546875" style="407" customWidth="1"/>
    <col min="14834" max="14834" width="13.28515625" style="407" customWidth="1"/>
    <col min="14835" max="14835" width="7.42578125" style="407" customWidth="1"/>
    <col min="14836" max="14836" width="14.28515625" style="407" customWidth="1"/>
    <col min="14837" max="14837" width="8.140625" style="407" customWidth="1"/>
    <col min="14838" max="14838" width="8" style="407" customWidth="1"/>
    <col min="14839" max="14848" width="7" style="407"/>
    <col min="14849" max="14849" width="4.28515625" style="407" customWidth="1"/>
    <col min="14850" max="14850" width="7.28515625" style="407" customWidth="1"/>
    <col min="14851" max="14851" width="13.42578125" style="407" customWidth="1"/>
    <col min="14852" max="14852" width="24.85546875" style="407" customWidth="1"/>
    <col min="14853" max="14853" width="24.28515625" style="407" customWidth="1"/>
    <col min="14854" max="14854" width="28.42578125" style="407" customWidth="1"/>
    <col min="14855" max="14856" width="19" style="407" customWidth="1"/>
    <col min="14857" max="14857" width="19.5703125" style="407" customWidth="1"/>
    <col min="14858" max="14858" width="14.140625" style="407" customWidth="1"/>
    <col min="14859" max="15082" width="9" style="407" customWidth="1"/>
    <col min="15083" max="15083" width="5.42578125" style="407" customWidth="1"/>
    <col min="15084" max="15084" width="8.5703125" style="407" customWidth="1"/>
    <col min="15085" max="15085" width="11.7109375" style="407" customWidth="1"/>
    <col min="15086" max="15086" width="57" style="407" customWidth="1"/>
    <col min="15087" max="15087" width="16.140625" style="407" customWidth="1"/>
    <col min="15088" max="15088" width="22.28515625" style="407" customWidth="1"/>
    <col min="15089" max="15089" width="16.85546875" style="407" customWidth="1"/>
    <col min="15090" max="15090" width="13.28515625" style="407" customWidth="1"/>
    <col min="15091" max="15091" width="7.42578125" style="407" customWidth="1"/>
    <col min="15092" max="15092" width="14.28515625" style="407" customWidth="1"/>
    <col min="15093" max="15093" width="8.140625" style="407" customWidth="1"/>
    <col min="15094" max="15094" width="8" style="407" customWidth="1"/>
    <col min="15095" max="15104" width="7" style="407"/>
    <col min="15105" max="15105" width="4.28515625" style="407" customWidth="1"/>
    <col min="15106" max="15106" width="7.28515625" style="407" customWidth="1"/>
    <col min="15107" max="15107" width="13.42578125" style="407" customWidth="1"/>
    <col min="15108" max="15108" width="24.85546875" style="407" customWidth="1"/>
    <col min="15109" max="15109" width="24.28515625" style="407" customWidth="1"/>
    <col min="15110" max="15110" width="28.42578125" style="407" customWidth="1"/>
    <col min="15111" max="15112" width="19" style="407" customWidth="1"/>
    <col min="15113" max="15113" width="19.5703125" style="407" customWidth="1"/>
    <col min="15114" max="15114" width="14.140625" style="407" customWidth="1"/>
    <col min="15115" max="15338" width="9" style="407" customWidth="1"/>
    <col min="15339" max="15339" width="5.42578125" style="407" customWidth="1"/>
    <col min="15340" max="15340" width="8.5703125" style="407" customWidth="1"/>
    <col min="15341" max="15341" width="11.7109375" style="407" customWidth="1"/>
    <col min="15342" max="15342" width="57" style="407" customWidth="1"/>
    <col min="15343" max="15343" width="16.140625" style="407" customWidth="1"/>
    <col min="15344" max="15344" width="22.28515625" style="407" customWidth="1"/>
    <col min="15345" max="15345" width="16.85546875" style="407" customWidth="1"/>
    <col min="15346" max="15346" width="13.28515625" style="407" customWidth="1"/>
    <col min="15347" max="15347" width="7.42578125" style="407" customWidth="1"/>
    <col min="15348" max="15348" width="14.28515625" style="407" customWidth="1"/>
    <col min="15349" max="15349" width="8.140625" style="407" customWidth="1"/>
    <col min="15350" max="15350" width="8" style="407" customWidth="1"/>
    <col min="15351" max="15360" width="7" style="407"/>
    <col min="15361" max="15361" width="4.28515625" style="407" customWidth="1"/>
    <col min="15362" max="15362" width="7.28515625" style="407" customWidth="1"/>
    <col min="15363" max="15363" width="13.42578125" style="407" customWidth="1"/>
    <col min="15364" max="15364" width="24.85546875" style="407" customWidth="1"/>
    <col min="15365" max="15365" width="24.28515625" style="407" customWidth="1"/>
    <col min="15366" max="15366" width="28.42578125" style="407" customWidth="1"/>
    <col min="15367" max="15368" width="19" style="407" customWidth="1"/>
    <col min="15369" max="15369" width="19.5703125" style="407" customWidth="1"/>
    <col min="15370" max="15370" width="14.140625" style="407" customWidth="1"/>
    <col min="15371" max="15594" width="9" style="407" customWidth="1"/>
    <col min="15595" max="15595" width="5.42578125" style="407" customWidth="1"/>
    <col min="15596" max="15596" width="8.5703125" style="407" customWidth="1"/>
    <col min="15597" max="15597" width="11.7109375" style="407" customWidth="1"/>
    <col min="15598" max="15598" width="57" style="407" customWidth="1"/>
    <col min="15599" max="15599" width="16.140625" style="407" customWidth="1"/>
    <col min="15600" max="15600" width="22.28515625" style="407" customWidth="1"/>
    <col min="15601" max="15601" width="16.85546875" style="407" customWidth="1"/>
    <col min="15602" max="15602" width="13.28515625" style="407" customWidth="1"/>
    <col min="15603" max="15603" width="7.42578125" style="407" customWidth="1"/>
    <col min="15604" max="15604" width="14.28515625" style="407" customWidth="1"/>
    <col min="15605" max="15605" width="8.140625" style="407" customWidth="1"/>
    <col min="15606" max="15606" width="8" style="407" customWidth="1"/>
    <col min="15607" max="15616" width="7" style="407"/>
    <col min="15617" max="15617" width="4.28515625" style="407" customWidth="1"/>
    <col min="15618" max="15618" width="7.28515625" style="407" customWidth="1"/>
    <col min="15619" max="15619" width="13.42578125" style="407" customWidth="1"/>
    <col min="15620" max="15620" width="24.85546875" style="407" customWidth="1"/>
    <col min="15621" max="15621" width="24.28515625" style="407" customWidth="1"/>
    <col min="15622" max="15622" width="28.42578125" style="407" customWidth="1"/>
    <col min="15623" max="15624" width="19" style="407" customWidth="1"/>
    <col min="15625" max="15625" width="19.5703125" style="407" customWidth="1"/>
    <col min="15626" max="15626" width="14.140625" style="407" customWidth="1"/>
    <col min="15627" max="15850" width="9" style="407" customWidth="1"/>
    <col min="15851" max="15851" width="5.42578125" style="407" customWidth="1"/>
    <col min="15852" max="15852" width="8.5703125" style="407" customWidth="1"/>
    <col min="15853" max="15853" width="11.7109375" style="407" customWidth="1"/>
    <col min="15854" max="15854" width="57" style="407" customWidth="1"/>
    <col min="15855" max="15855" width="16.140625" style="407" customWidth="1"/>
    <col min="15856" max="15856" width="22.28515625" style="407" customWidth="1"/>
    <col min="15857" max="15857" width="16.85546875" style="407" customWidth="1"/>
    <col min="15858" max="15858" width="13.28515625" style="407" customWidth="1"/>
    <col min="15859" max="15859" width="7.42578125" style="407" customWidth="1"/>
    <col min="15860" max="15860" width="14.28515625" style="407" customWidth="1"/>
    <col min="15861" max="15861" width="8.140625" style="407" customWidth="1"/>
    <col min="15862" max="15862" width="8" style="407" customWidth="1"/>
    <col min="15863" max="15872" width="7" style="407"/>
    <col min="15873" max="15873" width="4.28515625" style="407" customWidth="1"/>
    <col min="15874" max="15874" width="7.28515625" style="407" customWidth="1"/>
    <col min="15875" max="15875" width="13.42578125" style="407" customWidth="1"/>
    <col min="15876" max="15876" width="24.85546875" style="407" customWidth="1"/>
    <col min="15877" max="15877" width="24.28515625" style="407" customWidth="1"/>
    <col min="15878" max="15878" width="28.42578125" style="407" customWidth="1"/>
    <col min="15879" max="15880" width="19" style="407" customWidth="1"/>
    <col min="15881" max="15881" width="19.5703125" style="407" customWidth="1"/>
    <col min="15882" max="15882" width="14.140625" style="407" customWidth="1"/>
    <col min="15883" max="16106" width="9" style="407" customWidth="1"/>
    <col min="16107" max="16107" width="5.42578125" style="407" customWidth="1"/>
    <col min="16108" max="16108" width="8.5703125" style="407" customWidth="1"/>
    <col min="16109" max="16109" width="11.7109375" style="407" customWidth="1"/>
    <col min="16110" max="16110" width="57" style="407" customWidth="1"/>
    <col min="16111" max="16111" width="16.140625" style="407" customWidth="1"/>
    <col min="16112" max="16112" width="22.28515625" style="407" customWidth="1"/>
    <col min="16113" max="16113" width="16.85546875" style="407" customWidth="1"/>
    <col min="16114" max="16114" width="13.28515625" style="407" customWidth="1"/>
    <col min="16115" max="16115" width="7.42578125" style="407" customWidth="1"/>
    <col min="16116" max="16116" width="14.28515625" style="407" customWidth="1"/>
    <col min="16117" max="16117" width="8.140625" style="407" customWidth="1"/>
    <col min="16118" max="16118" width="8" style="407" customWidth="1"/>
    <col min="16119" max="16128" width="7" style="407"/>
    <col min="16129" max="16129" width="4.28515625" style="407" customWidth="1"/>
    <col min="16130" max="16130" width="7.28515625" style="407" customWidth="1"/>
    <col min="16131" max="16131" width="13.42578125" style="407" customWidth="1"/>
    <col min="16132" max="16132" width="24.85546875" style="407" customWidth="1"/>
    <col min="16133" max="16133" width="24.28515625" style="407" customWidth="1"/>
    <col min="16134" max="16134" width="28.42578125" style="407" customWidth="1"/>
    <col min="16135" max="16136" width="19" style="407" customWidth="1"/>
    <col min="16137" max="16137" width="19.5703125" style="407" customWidth="1"/>
    <col min="16138" max="16138" width="14.140625" style="407" customWidth="1"/>
    <col min="16139" max="16362" width="9" style="407" customWidth="1"/>
    <col min="16363" max="16363" width="5.42578125" style="407" customWidth="1"/>
    <col min="16364" max="16364" width="8.5703125" style="407" customWidth="1"/>
    <col min="16365" max="16365" width="11.7109375" style="407" customWidth="1"/>
    <col min="16366" max="16366" width="57" style="407" customWidth="1"/>
    <col min="16367" max="16367" width="16.140625" style="407" customWidth="1"/>
    <col min="16368" max="16368" width="22.28515625" style="407" customWidth="1"/>
    <col min="16369" max="16369" width="16.85546875" style="407" customWidth="1"/>
    <col min="16370" max="16370" width="13.28515625" style="407" customWidth="1"/>
    <col min="16371" max="16371" width="7.42578125" style="407" customWidth="1"/>
    <col min="16372" max="16372" width="14.28515625" style="407" customWidth="1"/>
    <col min="16373" max="16373" width="8.140625" style="407" customWidth="1"/>
    <col min="16374" max="16374" width="8" style="407" customWidth="1"/>
    <col min="16375" max="16384" width="7" style="407"/>
  </cols>
  <sheetData>
    <row r="1" spans="1:11" x14ac:dyDescent="0.25">
      <c r="K1" s="89" t="s">
        <v>8494</v>
      </c>
    </row>
    <row r="2" spans="1:11" x14ac:dyDescent="0.25">
      <c r="K2" s="88" t="s">
        <v>53</v>
      </c>
    </row>
    <row r="3" spans="1:11" x14ac:dyDescent="0.25">
      <c r="K3" s="88" t="s">
        <v>3916</v>
      </c>
    </row>
    <row r="5" spans="1:11" ht="10.5" customHeight="1" x14ac:dyDescent="0.25">
      <c r="F5" s="11"/>
      <c r="G5" s="11"/>
      <c r="H5" s="11"/>
      <c r="K5" s="11" t="s">
        <v>3819</v>
      </c>
    </row>
    <row r="6" spans="1:11" ht="12.75" customHeight="1" x14ac:dyDescent="0.25">
      <c r="F6" s="11"/>
      <c r="G6" s="11"/>
      <c r="H6" s="11"/>
      <c r="K6" s="11" t="s">
        <v>55</v>
      </c>
    </row>
    <row r="7" spans="1:11" ht="12.75" customHeight="1" x14ac:dyDescent="0.25">
      <c r="F7" s="12"/>
      <c r="G7" s="11"/>
      <c r="H7" s="11"/>
      <c r="K7" s="12" t="s">
        <v>4402</v>
      </c>
    </row>
    <row r="8" spans="1:11" ht="12.75" customHeight="1" x14ac:dyDescent="0.25">
      <c r="F8" s="12"/>
      <c r="G8" s="13"/>
      <c r="H8" s="13"/>
      <c r="J8" s="12"/>
    </row>
    <row r="9" spans="1:11" ht="9" customHeight="1" x14ac:dyDescent="0.25">
      <c r="F9" s="13"/>
      <c r="G9" s="13"/>
      <c r="H9" s="13"/>
    </row>
    <row r="10" spans="1:11" ht="31.5" customHeight="1" x14ac:dyDescent="0.25">
      <c r="A10" s="828" t="s">
        <v>3820</v>
      </c>
      <c r="B10" s="828"/>
      <c r="C10" s="828"/>
      <c r="D10" s="828"/>
      <c r="E10" s="828"/>
      <c r="F10" s="828"/>
      <c r="G10" s="464"/>
      <c r="H10" s="464"/>
      <c r="I10" s="464"/>
      <c r="J10" s="406"/>
    </row>
    <row r="11" spans="1:11" s="411" customFormat="1" ht="30.75" customHeight="1" x14ac:dyDescent="0.25">
      <c r="A11" s="962" t="s">
        <v>8495</v>
      </c>
      <c r="B11" s="963"/>
      <c r="C11" s="963"/>
      <c r="D11" s="963"/>
      <c r="E11" s="964"/>
      <c r="F11" s="408">
        <v>99.25</v>
      </c>
      <c r="G11" s="409"/>
      <c r="H11" s="409"/>
      <c r="I11" s="409"/>
      <c r="J11" s="410"/>
    </row>
    <row r="12" spans="1:11" ht="23.25" customHeight="1" x14ac:dyDescent="0.25">
      <c r="C12" s="412"/>
      <c r="D12" s="413"/>
      <c r="E12" s="413"/>
      <c r="F12" s="755" t="s">
        <v>236</v>
      </c>
      <c r="G12" s="755"/>
      <c r="H12" s="755"/>
      <c r="I12" s="755"/>
      <c r="J12" s="406"/>
    </row>
    <row r="13" spans="1:11" ht="87" customHeight="1" x14ac:dyDescent="0.25">
      <c r="A13" s="965" t="s">
        <v>3821</v>
      </c>
      <c r="B13" s="965"/>
      <c r="C13" s="965"/>
      <c r="D13" s="965"/>
      <c r="E13" s="965"/>
      <c r="F13" s="965"/>
      <c r="G13" s="756"/>
      <c r="H13" s="756"/>
      <c r="I13" s="756"/>
      <c r="J13" s="406"/>
    </row>
    <row r="14" spans="1:11" ht="15.75" customHeight="1" x14ac:dyDescent="0.25">
      <c r="A14" s="407"/>
      <c r="B14" s="125" t="s">
        <v>1</v>
      </c>
      <c r="C14" s="126" t="s">
        <v>3822</v>
      </c>
      <c r="D14" s="126" t="s">
        <v>238</v>
      </c>
      <c r="E14" s="126" t="s">
        <v>239</v>
      </c>
      <c r="F14" s="414"/>
      <c r="G14" s="414"/>
      <c r="H14" s="414"/>
      <c r="I14" s="414"/>
      <c r="J14" s="411"/>
    </row>
    <row r="15" spans="1:11" ht="15.75" customHeight="1" x14ac:dyDescent="0.25">
      <c r="A15" s="407"/>
      <c r="B15" s="111">
        <v>1</v>
      </c>
      <c r="C15" s="112" t="s">
        <v>240</v>
      </c>
      <c r="D15" s="415">
        <v>1.1626000000000001</v>
      </c>
      <c r="E15" s="415">
        <v>1.0767</v>
      </c>
      <c r="F15" s="414"/>
      <c r="G15" s="414"/>
      <c r="H15" s="414"/>
      <c r="I15" s="414"/>
      <c r="J15" s="411"/>
    </row>
    <row r="16" spans="1:11" ht="15.75" customHeight="1" x14ac:dyDescent="0.25">
      <c r="A16" s="407"/>
      <c r="B16" s="111">
        <v>2</v>
      </c>
      <c r="C16" s="112" t="s">
        <v>241</v>
      </c>
      <c r="D16" s="415">
        <v>2.4207999999999998</v>
      </c>
      <c r="E16" s="415">
        <v>2.1309</v>
      </c>
      <c r="F16" s="414"/>
      <c r="G16" s="414"/>
      <c r="H16" s="414"/>
      <c r="I16" s="414"/>
      <c r="J16" s="411"/>
    </row>
    <row r="17" spans="1:14" ht="15.75" customHeight="1" x14ac:dyDescent="0.25">
      <c r="A17" s="407"/>
      <c r="B17" s="111">
        <v>3</v>
      </c>
      <c r="C17" s="113" t="s">
        <v>242</v>
      </c>
      <c r="D17" s="415">
        <v>0.65290000000000004</v>
      </c>
      <c r="E17" s="415">
        <v>0.60740000000000005</v>
      </c>
      <c r="F17" s="414"/>
      <c r="G17" s="414"/>
      <c r="H17" s="414"/>
      <c r="I17" s="414"/>
      <c r="J17" s="411"/>
    </row>
    <row r="18" spans="1:14" ht="15.75" customHeight="1" x14ac:dyDescent="0.25">
      <c r="A18" s="407"/>
      <c r="B18" s="111">
        <v>4</v>
      </c>
      <c r="C18" s="112" t="s">
        <v>243</v>
      </c>
      <c r="D18" s="415">
        <v>0.6794</v>
      </c>
      <c r="E18" s="415">
        <v>0.71479999999999999</v>
      </c>
      <c r="F18" s="414"/>
      <c r="G18" s="414"/>
      <c r="H18" s="414"/>
      <c r="I18" s="414"/>
      <c r="J18" s="411"/>
    </row>
    <row r="19" spans="1:14" ht="15" customHeight="1" x14ac:dyDescent="0.25">
      <c r="A19" s="416"/>
      <c r="B19" s="111">
        <v>6</v>
      </c>
      <c r="C19" s="112" t="s">
        <v>244</v>
      </c>
      <c r="D19" s="415">
        <v>1.7937000000000001</v>
      </c>
      <c r="E19" s="415">
        <v>2.2422</v>
      </c>
      <c r="F19" s="414"/>
      <c r="G19" s="414"/>
      <c r="H19" s="414"/>
      <c r="I19" s="414"/>
      <c r="J19" s="406"/>
    </row>
    <row r="20" spans="1:14" ht="14.25" customHeight="1" x14ac:dyDescent="0.25">
      <c r="C20" s="417"/>
      <c r="D20" s="418"/>
      <c r="E20" s="418"/>
      <c r="F20" s="419"/>
      <c r="G20" s="419"/>
      <c r="H20" s="419"/>
      <c r="I20" s="419"/>
      <c r="J20" s="406"/>
    </row>
    <row r="21" spans="1:14" ht="24.75" customHeight="1" x14ac:dyDescent="0.25">
      <c r="C21" s="417"/>
      <c r="D21" s="418"/>
      <c r="E21" s="418"/>
      <c r="G21" s="245"/>
      <c r="H21" s="245"/>
      <c r="I21" s="245"/>
      <c r="J21" s="245"/>
      <c r="K21" s="487" t="s">
        <v>527</v>
      </c>
    </row>
    <row r="22" spans="1:14" s="420" customFormat="1" ht="30.75" customHeight="1" x14ac:dyDescent="0.2">
      <c r="A22" s="966" t="s">
        <v>3820</v>
      </c>
      <c r="B22" s="966"/>
      <c r="C22" s="966"/>
      <c r="D22" s="966"/>
      <c r="E22" s="966"/>
      <c r="F22" s="966"/>
      <c r="G22" s="966"/>
      <c r="H22" s="966"/>
      <c r="I22" s="966"/>
      <c r="J22" s="966"/>
      <c r="K22" s="966"/>
    </row>
    <row r="23" spans="1:14" s="422" customFormat="1" ht="132" customHeight="1" x14ac:dyDescent="0.2">
      <c r="A23" s="958" t="s">
        <v>1</v>
      </c>
      <c r="B23" s="959"/>
      <c r="C23" s="421" t="s">
        <v>245</v>
      </c>
      <c r="D23" s="960" t="s">
        <v>106</v>
      </c>
      <c r="E23" s="961"/>
      <c r="F23" s="421" t="s">
        <v>3823</v>
      </c>
      <c r="G23" s="421" t="s">
        <v>3824</v>
      </c>
      <c r="H23" s="421" t="s">
        <v>3825</v>
      </c>
      <c r="I23" s="421" t="s">
        <v>4414</v>
      </c>
      <c r="J23" s="66" t="s">
        <v>3826</v>
      </c>
      <c r="K23" s="66" t="s">
        <v>8496</v>
      </c>
    </row>
    <row r="24" spans="1:14" ht="14.25" customHeight="1" x14ac:dyDescent="0.25">
      <c r="A24" s="970">
        <v>1</v>
      </c>
      <c r="B24" s="971"/>
      <c r="C24" s="423">
        <v>2</v>
      </c>
      <c r="D24" s="970">
        <v>3</v>
      </c>
      <c r="E24" s="971"/>
      <c r="F24" s="424">
        <v>4</v>
      </c>
      <c r="G24" s="424">
        <v>5</v>
      </c>
      <c r="H24" s="424">
        <v>6</v>
      </c>
      <c r="I24" s="424">
        <v>7</v>
      </c>
      <c r="J24" s="424">
        <v>8</v>
      </c>
      <c r="K24" s="424">
        <v>9</v>
      </c>
    </row>
    <row r="25" spans="1:14" ht="57" customHeight="1" x14ac:dyDescent="0.25">
      <c r="A25" s="967">
        <v>1</v>
      </c>
      <c r="B25" s="968"/>
      <c r="C25" s="14">
        <v>201001</v>
      </c>
      <c r="D25" s="795" t="s">
        <v>3827</v>
      </c>
      <c r="E25" s="969"/>
      <c r="F25" s="325">
        <v>1</v>
      </c>
      <c r="G25" s="325">
        <v>1</v>
      </c>
      <c r="H25" s="325">
        <v>1</v>
      </c>
      <c r="I25" s="325">
        <v>1.0780000000000001</v>
      </c>
      <c r="J25" s="425">
        <v>106.99</v>
      </c>
      <c r="K25" s="757">
        <v>7827068</v>
      </c>
      <c r="N25" s="406"/>
    </row>
    <row r="26" spans="1:14" ht="55.5" customHeight="1" x14ac:dyDescent="0.25">
      <c r="A26" s="967">
        <v>2</v>
      </c>
      <c r="B26" s="968"/>
      <c r="C26" s="14">
        <v>560101</v>
      </c>
      <c r="D26" s="795" t="s">
        <v>198</v>
      </c>
      <c r="E26" s="969"/>
      <c r="F26" s="325">
        <v>1</v>
      </c>
      <c r="G26" s="325">
        <v>1</v>
      </c>
      <c r="H26" s="325">
        <v>1</v>
      </c>
      <c r="I26" s="325">
        <v>1.0780000000000001</v>
      </c>
      <c r="J26" s="425">
        <v>106.99</v>
      </c>
      <c r="K26" s="757">
        <v>27915</v>
      </c>
      <c r="N26" s="406"/>
    </row>
    <row r="27" spans="1:14" ht="56.25" customHeight="1" x14ac:dyDescent="0.25">
      <c r="A27" s="967">
        <v>3</v>
      </c>
      <c r="B27" s="968"/>
      <c r="C27" s="14">
        <v>410601</v>
      </c>
      <c r="D27" s="795" t="s">
        <v>3828</v>
      </c>
      <c r="E27" s="969"/>
      <c r="F27" s="325">
        <v>1</v>
      </c>
      <c r="G27" s="325">
        <v>1</v>
      </c>
      <c r="H27" s="325">
        <v>1</v>
      </c>
      <c r="I27" s="325">
        <v>1.0780000000000001</v>
      </c>
      <c r="J27" s="425">
        <v>106.99</v>
      </c>
      <c r="K27" s="757">
        <v>23863</v>
      </c>
      <c r="N27" s="406"/>
    </row>
    <row r="28" spans="1:14" ht="65.25" customHeight="1" x14ac:dyDescent="0.25">
      <c r="A28" s="967">
        <v>4</v>
      </c>
      <c r="B28" s="968"/>
      <c r="C28" s="426">
        <v>880705</v>
      </c>
      <c r="D28" s="795" t="s">
        <v>3927</v>
      </c>
      <c r="E28" s="969"/>
      <c r="F28" s="325">
        <v>1</v>
      </c>
      <c r="G28" s="325">
        <v>1</v>
      </c>
      <c r="H28" s="325">
        <v>1</v>
      </c>
      <c r="I28" s="325">
        <v>1.0780000000000001</v>
      </c>
      <c r="J28" s="425">
        <v>106.99</v>
      </c>
      <c r="K28" s="757">
        <v>33307</v>
      </c>
      <c r="N28" s="406"/>
    </row>
    <row r="29" spans="1:14" x14ac:dyDescent="0.25">
      <c r="I29" s="32"/>
      <c r="J29" s="406"/>
    </row>
    <row r="30" spans="1:14" x14ac:dyDescent="0.25">
      <c r="I30" s="32"/>
      <c r="J30" s="406"/>
    </row>
    <row r="31" spans="1:14" x14ac:dyDescent="0.25">
      <c r="I31" s="32"/>
      <c r="J31" s="406"/>
    </row>
    <row r="32" spans="1:14" x14ac:dyDescent="0.25">
      <c r="I32" s="32"/>
      <c r="J32" s="406"/>
    </row>
    <row r="33" spans="9:10" x14ac:dyDescent="0.25">
      <c r="I33" s="32"/>
      <c r="J33" s="406"/>
    </row>
    <row r="37" spans="9:10" ht="14.25" customHeight="1" x14ac:dyDescent="0.25"/>
  </sheetData>
  <mergeCells count="16">
    <mergeCell ref="A27:B27"/>
    <mergeCell ref="D27:E27"/>
    <mergeCell ref="A28:B28"/>
    <mergeCell ref="D28:E28"/>
    <mergeCell ref="A24:B24"/>
    <mergeCell ref="D24:E24"/>
    <mergeCell ref="A25:B25"/>
    <mergeCell ref="D25:E25"/>
    <mergeCell ref="A26:B26"/>
    <mergeCell ref="D26:E26"/>
    <mergeCell ref="A23:B23"/>
    <mergeCell ref="D23:E23"/>
    <mergeCell ref="A10:F10"/>
    <mergeCell ref="A11:E11"/>
    <mergeCell ref="A13:F13"/>
    <mergeCell ref="A22:K22"/>
  </mergeCells>
  <conditionalFormatting sqref="K1">
    <cfRule type="duplicateValues" dxfId="4" priority="5"/>
  </conditionalFormatting>
  <conditionalFormatting sqref="F23:H23">
    <cfRule type="duplicateValues" dxfId="3" priority="4" stopIfTrue="1"/>
  </conditionalFormatting>
  <conditionalFormatting sqref="J23">
    <cfRule type="duplicateValues" dxfId="2" priority="3" stopIfTrue="1"/>
  </conditionalFormatting>
  <conditionalFormatting sqref="K23">
    <cfRule type="duplicateValues" dxfId="1" priority="2" stopIfTrue="1"/>
  </conditionalFormatting>
  <conditionalFormatting sqref="I23">
    <cfRule type="duplicateValues" dxfId="0" priority="1" stopIfTrue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EB3B-B852-4BA8-B996-1520BCF8F670}">
  <dimension ref="A1:O263"/>
  <sheetViews>
    <sheetView workbookViewId="0">
      <pane ySplit="9" topLeftCell="A10" activePane="bottomLeft" state="frozen"/>
      <selection sqref="A1:XFD1048576"/>
      <selection pane="bottomLeft" sqref="A1:XFD8"/>
    </sheetView>
  </sheetViews>
  <sheetFormatPr defaultColWidth="9.140625" defaultRowHeight="15" x14ac:dyDescent="0.25"/>
  <cols>
    <col min="1" max="1" width="13.42578125" style="31" customWidth="1"/>
    <col min="2" max="2" width="83.85546875" style="75" customWidth="1"/>
    <col min="3" max="3" width="9.42578125" style="76" customWidth="1"/>
    <col min="4" max="4" width="26.42578125" style="76" customWidth="1"/>
    <col min="5" max="6" width="13.140625" style="31" customWidth="1"/>
    <col min="7" max="7" width="13.7109375" style="31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4" customFormat="1" ht="15" customHeight="1" x14ac:dyDescent="0.25">
      <c r="A1" s="1"/>
      <c r="B1" s="73"/>
      <c r="C1" s="31"/>
      <c r="D1" s="74"/>
      <c r="E1" s="32"/>
      <c r="F1" s="31"/>
      <c r="G1" s="89" t="s">
        <v>200</v>
      </c>
      <c r="H1" s="56"/>
      <c r="I1" s="56"/>
      <c r="J1" s="56"/>
    </row>
    <row r="2" spans="1:15" s="4" customFormat="1" x14ac:dyDescent="0.25">
      <c r="A2" s="5"/>
      <c r="B2" s="73"/>
      <c r="C2" s="31"/>
      <c r="D2" s="74"/>
      <c r="E2" s="32"/>
      <c r="F2" s="31"/>
      <c r="G2" s="88" t="s">
        <v>53</v>
      </c>
      <c r="H2" s="60"/>
      <c r="I2" s="60"/>
    </row>
    <row r="3" spans="1:15" x14ac:dyDescent="0.25">
      <c r="G3" s="88" t="s">
        <v>3916</v>
      </c>
      <c r="H3" s="61"/>
      <c r="I3" s="61"/>
    </row>
    <row r="4" spans="1:15" x14ac:dyDescent="0.25">
      <c r="G4" s="88"/>
      <c r="H4" s="61"/>
      <c r="I4" s="61"/>
    </row>
    <row r="5" spans="1:15" ht="15.75" x14ac:dyDescent="0.25">
      <c r="G5" s="77" t="s">
        <v>104</v>
      </c>
      <c r="L5" s="78"/>
      <c r="M5" s="9"/>
      <c r="N5" s="772"/>
      <c r="O5" s="772"/>
    </row>
    <row r="6" spans="1:15" x14ac:dyDescent="0.25">
      <c r="G6" s="11" t="s">
        <v>55</v>
      </c>
      <c r="L6" s="771"/>
      <c r="M6" s="771"/>
      <c r="N6" s="771"/>
      <c r="O6" s="771"/>
    </row>
    <row r="7" spans="1:15" x14ac:dyDescent="0.25">
      <c r="G7" s="12" t="s">
        <v>3917</v>
      </c>
      <c r="L7" s="771"/>
      <c r="M7" s="771"/>
      <c r="N7" s="771"/>
      <c r="O7" s="771"/>
    </row>
    <row r="8" spans="1:15" x14ac:dyDescent="0.25">
      <c r="G8" s="12" t="s">
        <v>3918</v>
      </c>
    </row>
    <row r="10" spans="1:15" s="29" customFormat="1" ht="33.75" customHeight="1" x14ac:dyDescent="0.25">
      <c r="A10" s="793" t="s">
        <v>105</v>
      </c>
      <c r="B10" s="793"/>
      <c r="C10" s="793"/>
      <c r="D10" s="793"/>
      <c r="E10" s="793"/>
      <c r="F10" s="793"/>
      <c r="G10" s="793"/>
    </row>
    <row r="11" spans="1:15" s="29" customFormat="1" ht="81" customHeight="1" x14ac:dyDescent="0.25">
      <c r="A11" s="540" t="s">
        <v>3</v>
      </c>
      <c r="B11" s="540" t="s">
        <v>106</v>
      </c>
      <c r="C11" s="540" t="s">
        <v>107</v>
      </c>
      <c r="D11" s="540" t="s">
        <v>108</v>
      </c>
      <c r="E11" s="540" t="s">
        <v>109</v>
      </c>
      <c r="F11" s="540" t="s">
        <v>110</v>
      </c>
      <c r="G11" s="540" t="s">
        <v>111</v>
      </c>
    </row>
    <row r="12" spans="1:15" s="29" customFormat="1" ht="45" customHeight="1" x14ac:dyDescent="0.25">
      <c r="A12" s="85">
        <v>10101</v>
      </c>
      <c r="B12" s="84" t="s">
        <v>112</v>
      </c>
      <c r="C12" s="82" t="s">
        <v>113</v>
      </c>
      <c r="D12" s="82" t="s">
        <v>114</v>
      </c>
      <c r="E12" s="85">
        <v>2</v>
      </c>
      <c r="F12" s="85" t="s">
        <v>115</v>
      </c>
      <c r="G12" s="85">
        <v>1.05</v>
      </c>
    </row>
    <row r="13" spans="1:15" s="29" customFormat="1" ht="45" customHeight="1" x14ac:dyDescent="0.25">
      <c r="A13" s="85">
        <v>11401</v>
      </c>
      <c r="B13" s="84" t="s">
        <v>116</v>
      </c>
      <c r="C13" s="82" t="s">
        <v>113</v>
      </c>
      <c r="D13" s="82" t="s">
        <v>114</v>
      </c>
      <c r="E13" s="85">
        <v>2</v>
      </c>
      <c r="F13" s="85" t="s">
        <v>115</v>
      </c>
      <c r="G13" s="85">
        <v>1.05</v>
      </c>
    </row>
    <row r="14" spans="1:15" s="29" customFormat="1" ht="57" customHeight="1" x14ac:dyDescent="0.25">
      <c r="A14" s="85">
        <v>11401</v>
      </c>
      <c r="B14" s="84" t="s">
        <v>10</v>
      </c>
      <c r="C14" s="82">
        <v>136</v>
      </c>
      <c r="D14" s="82" t="s">
        <v>117</v>
      </c>
      <c r="E14" s="85">
        <v>3</v>
      </c>
      <c r="F14" s="85" t="s">
        <v>118</v>
      </c>
      <c r="G14" s="85">
        <v>1.1000000000000001</v>
      </c>
    </row>
    <row r="15" spans="1:15" s="29" customFormat="1" ht="25.5" customHeight="1" x14ac:dyDescent="0.25">
      <c r="A15" s="85">
        <v>11501</v>
      </c>
      <c r="B15" s="84" t="s">
        <v>119</v>
      </c>
      <c r="C15" s="82" t="s">
        <v>113</v>
      </c>
      <c r="D15" s="82" t="s">
        <v>114</v>
      </c>
      <c r="E15" s="85">
        <v>2</v>
      </c>
      <c r="F15" s="85" t="s">
        <v>115</v>
      </c>
      <c r="G15" s="85">
        <v>1.05</v>
      </c>
    </row>
    <row r="16" spans="1:15" s="29" customFormat="1" ht="25.5" customHeight="1" x14ac:dyDescent="0.25">
      <c r="A16" s="85">
        <v>11501</v>
      </c>
      <c r="B16" s="84" t="s">
        <v>119</v>
      </c>
      <c r="C16" s="82">
        <v>60</v>
      </c>
      <c r="D16" s="82" t="s">
        <v>120</v>
      </c>
      <c r="E16" s="85">
        <v>3</v>
      </c>
      <c r="F16" s="85" t="s">
        <v>118</v>
      </c>
      <c r="G16" s="85">
        <v>1.1000000000000001</v>
      </c>
    </row>
    <row r="17" spans="1:7" s="29" customFormat="1" ht="45" customHeight="1" x14ac:dyDescent="0.25">
      <c r="A17" s="85">
        <v>20101</v>
      </c>
      <c r="B17" s="84" t="s">
        <v>121</v>
      </c>
      <c r="C17" s="82" t="s">
        <v>113</v>
      </c>
      <c r="D17" s="82" t="s">
        <v>114</v>
      </c>
      <c r="E17" s="85">
        <v>2</v>
      </c>
      <c r="F17" s="85" t="s">
        <v>115</v>
      </c>
      <c r="G17" s="85">
        <v>1.05</v>
      </c>
    </row>
    <row r="18" spans="1:7" s="29" customFormat="1" ht="45" customHeight="1" x14ac:dyDescent="0.25">
      <c r="A18" s="83" t="s">
        <v>73</v>
      </c>
      <c r="B18" s="81" t="s">
        <v>122</v>
      </c>
      <c r="C18" s="82" t="s">
        <v>113</v>
      </c>
      <c r="D18" s="82" t="s">
        <v>114</v>
      </c>
      <c r="E18" s="85">
        <v>2</v>
      </c>
      <c r="F18" s="85" t="s">
        <v>115</v>
      </c>
      <c r="G18" s="85">
        <v>1.05</v>
      </c>
    </row>
    <row r="19" spans="1:7" s="29" customFormat="1" ht="45" customHeight="1" x14ac:dyDescent="0.25">
      <c r="A19" s="83" t="s">
        <v>73</v>
      </c>
      <c r="B19" s="81" t="s">
        <v>122</v>
      </c>
      <c r="C19" s="82">
        <v>112</v>
      </c>
      <c r="D19" s="82" t="s">
        <v>123</v>
      </c>
      <c r="E19" s="85">
        <v>3</v>
      </c>
      <c r="F19" s="85" t="s">
        <v>118</v>
      </c>
      <c r="G19" s="85">
        <v>1.1000000000000001</v>
      </c>
    </row>
    <row r="20" spans="1:7" s="29" customFormat="1" ht="45" customHeight="1" x14ac:dyDescent="0.25">
      <c r="A20" s="83" t="s">
        <v>73</v>
      </c>
      <c r="B20" s="81" t="s">
        <v>122</v>
      </c>
      <c r="C20" s="82">
        <v>108</v>
      </c>
      <c r="D20" s="82" t="s">
        <v>136</v>
      </c>
      <c r="E20" s="85">
        <v>3</v>
      </c>
      <c r="F20" s="85" t="s">
        <v>118</v>
      </c>
      <c r="G20" s="85">
        <v>1.1000000000000001</v>
      </c>
    </row>
    <row r="21" spans="1:7" s="29" customFormat="1" ht="30" customHeight="1" x14ac:dyDescent="0.25">
      <c r="A21" s="85">
        <v>41601</v>
      </c>
      <c r="B21" s="84" t="s">
        <v>124</v>
      </c>
      <c r="C21" s="82" t="s">
        <v>113</v>
      </c>
      <c r="D21" s="82" t="s">
        <v>114</v>
      </c>
      <c r="E21" s="85">
        <v>2</v>
      </c>
      <c r="F21" s="85" t="s">
        <v>115</v>
      </c>
      <c r="G21" s="85">
        <v>1.05</v>
      </c>
    </row>
    <row r="22" spans="1:7" s="29" customFormat="1" ht="30" customHeight="1" x14ac:dyDescent="0.25">
      <c r="A22" s="85">
        <v>41601</v>
      </c>
      <c r="B22" s="84" t="s">
        <v>124</v>
      </c>
      <c r="C22" s="82">
        <v>81</v>
      </c>
      <c r="D22" s="82" t="s">
        <v>125</v>
      </c>
      <c r="E22" s="85">
        <v>3</v>
      </c>
      <c r="F22" s="85" t="s">
        <v>118</v>
      </c>
      <c r="G22" s="85">
        <v>1.1000000000000001</v>
      </c>
    </row>
    <row r="23" spans="1:7" s="29" customFormat="1" ht="30" customHeight="1" x14ac:dyDescent="0.25">
      <c r="A23" s="85">
        <v>41601</v>
      </c>
      <c r="B23" s="84" t="s">
        <v>124</v>
      </c>
      <c r="C23" s="82">
        <v>136</v>
      </c>
      <c r="D23" s="82" t="s">
        <v>117</v>
      </c>
      <c r="E23" s="85">
        <v>3</v>
      </c>
      <c r="F23" s="85" t="s">
        <v>118</v>
      </c>
      <c r="G23" s="85">
        <v>1.1000000000000001</v>
      </c>
    </row>
    <row r="24" spans="1:7" s="29" customFormat="1" ht="30" customHeight="1" x14ac:dyDescent="0.25">
      <c r="A24" s="85">
        <v>41601</v>
      </c>
      <c r="B24" s="84" t="s">
        <v>124</v>
      </c>
      <c r="C24" s="82">
        <v>100</v>
      </c>
      <c r="D24" s="82" t="s">
        <v>126</v>
      </c>
      <c r="E24" s="85">
        <v>3</v>
      </c>
      <c r="F24" s="85" t="s">
        <v>118</v>
      </c>
      <c r="G24" s="85">
        <v>1.1000000000000001</v>
      </c>
    </row>
    <row r="25" spans="1:7" s="29" customFormat="1" ht="45" customHeight="1" x14ac:dyDescent="0.25">
      <c r="A25" s="85">
        <v>50101</v>
      </c>
      <c r="B25" s="84" t="s">
        <v>127</v>
      </c>
      <c r="C25" s="82" t="s">
        <v>113</v>
      </c>
      <c r="D25" s="82" t="s">
        <v>114</v>
      </c>
      <c r="E25" s="85">
        <v>2</v>
      </c>
      <c r="F25" s="85" t="s">
        <v>115</v>
      </c>
      <c r="G25" s="85">
        <v>1.05</v>
      </c>
    </row>
    <row r="26" spans="1:7" s="29" customFormat="1" ht="50.25" customHeight="1" x14ac:dyDescent="0.25">
      <c r="A26" s="85">
        <v>50101</v>
      </c>
      <c r="B26" s="84" t="s">
        <v>127</v>
      </c>
      <c r="C26" s="82">
        <v>81</v>
      </c>
      <c r="D26" s="82" t="s">
        <v>125</v>
      </c>
      <c r="E26" s="85">
        <v>3</v>
      </c>
      <c r="F26" s="85" t="s">
        <v>118</v>
      </c>
      <c r="G26" s="85">
        <v>1.1000000000000001</v>
      </c>
    </row>
    <row r="27" spans="1:7" s="29" customFormat="1" ht="50.25" customHeight="1" x14ac:dyDescent="0.25">
      <c r="A27" s="85">
        <v>50101</v>
      </c>
      <c r="B27" s="84" t="s">
        <v>127</v>
      </c>
      <c r="C27" s="82">
        <v>54</v>
      </c>
      <c r="D27" s="82" t="s">
        <v>137</v>
      </c>
      <c r="E27" s="85">
        <v>3</v>
      </c>
      <c r="F27" s="85" t="s">
        <v>118</v>
      </c>
      <c r="G27" s="85">
        <v>1.1000000000000001</v>
      </c>
    </row>
    <row r="28" spans="1:7" s="29" customFormat="1" ht="72.75" customHeight="1" x14ac:dyDescent="0.25">
      <c r="A28" s="85">
        <v>50101</v>
      </c>
      <c r="B28" s="84" t="s">
        <v>127</v>
      </c>
      <c r="C28" s="82">
        <v>136</v>
      </c>
      <c r="D28" s="82" t="s">
        <v>117</v>
      </c>
      <c r="E28" s="85">
        <v>3</v>
      </c>
      <c r="F28" s="85" t="s">
        <v>118</v>
      </c>
      <c r="G28" s="85">
        <v>1.1000000000000001</v>
      </c>
    </row>
    <row r="29" spans="1:7" s="29" customFormat="1" ht="52.5" customHeight="1" x14ac:dyDescent="0.25">
      <c r="A29" s="85">
        <v>50101</v>
      </c>
      <c r="B29" s="84" t="s">
        <v>127</v>
      </c>
      <c r="C29" s="82">
        <v>108</v>
      </c>
      <c r="D29" s="82" t="s">
        <v>136</v>
      </c>
      <c r="E29" s="85">
        <v>3</v>
      </c>
      <c r="F29" s="85" t="s">
        <v>118</v>
      </c>
      <c r="G29" s="85">
        <v>1.1000000000000001</v>
      </c>
    </row>
    <row r="30" spans="1:7" s="29" customFormat="1" ht="52.5" customHeight="1" x14ac:dyDescent="0.25">
      <c r="A30" s="85">
        <v>50101</v>
      </c>
      <c r="B30" s="84" t="s">
        <v>127</v>
      </c>
      <c r="C30" s="82">
        <v>100</v>
      </c>
      <c r="D30" s="82" t="s">
        <v>126</v>
      </c>
      <c r="E30" s="85">
        <v>3</v>
      </c>
      <c r="F30" s="85" t="s">
        <v>118</v>
      </c>
      <c r="G30" s="85">
        <v>1.1000000000000001</v>
      </c>
    </row>
    <row r="31" spans="1:7" s="29" customFormat="1" ht="45" customHeight="1" x14ac:dyDescent="0.25">
      <c r="A31" s="85">
        <v>60101</v>
      </c>
      <c r="B31" s="84" t="s">
        <v>128</v>
      </c>
      <c r="C31" s="82" t="s">
        <v>113</v>
      </c>
      <c r="D31" s="82" t="s">
        <v>114</v>
      </c>
      <c r="E31" s="85">
        <v>2</v>
      </c>
      <c r="F31" s="85" t="s">
        <v>115</v>
      </c>
      <c r="G31" s="85">
        <v>1.05</v>
      </c>
    </row>
    <row r="32" spans="1:7" s="29" customFormat="1" ht="45" customHeight="1" x14ac:dyDescent="0.25">
      <c r="A32" s="85">
        <v>60101</v>
      </c>
      <c r="B32" s="84" t="s">
        <v>128</v>
      </c>
      <c r="C32" s="82">
        <v>81</v>
      </c>
      <c r="D32" s="82" t="s">
        <v>125</v>
      </c>
      <c r="E32" s="85">
        <v>3</v>
      </c>
      <c r="F32" s="85" t="s">
        <v>118</v>
      </c>
      <c r="G32" s="85">
        <v>1.1000000000000001</v>
      </c>
    </row>
    <row r="33" spans="1:10" s="29" customFormat="1" ht="45" customHeight="1" x14ac:dyDescent="0.25">
      <c r="A33" s="85">
        <v>70101</v>
      </c>
      <c r="B33" s="84" t="s">
        <v>129</v>
      </c>
      <c r="C33" s="82" t="s">
        <v>113</v>
      </c>
      <c r="D33" s="82" t="s">
        <v>114</v>
      </c>
      <c r="E33" s="85">
        <v>2</v>
      </c>
      <c r="F33" s="85" t="s">
        <v>115</v>
      </c>
      <c r="G33" s="85">
        <v>1.05</v>
      </c>
    </row>
    <row r="34" spans="1:10" s="29" customFormat="1" ht="45" customHeight="1" x14ac:dyDescent="0.25">
      <c r="A34" s="85">
        <v>70101</v>
      </c>
      <c r="B34" s="84" t="s">
        <v>129</v>
      </c>
      <c r="C34" s="82">
        <v>100</v>
      </c>
      <c r="D34" s="82" t="s">
        <v>126</v>
      </c>
      <c r="E34" s="85">
        <v>3</v>
      </c>
      <c r="F34" s="85" t="s">
        <v>118</v>
      </c>
      <c r="G34" s="85">
        <v>1.1000000000000001</v>
      </c>
    </row>
    <row r="35" spans="1:10" s="29" customFormat="1" ht="45" customHeight="1" x14ac:dyDescent="0.25">
      <c r="A35" s="85">
        <v>70301</v>
      </c>
      <c r="B35" s="84" t="s">
        <v>130</v>
      </c>
      <c r="C35" s="82" t="s">
        <v>113</v>
      </c>
      <c r="D35" s="82" t="s">
        <v>114</v>
      </c>
      <c r="E35" s="85">
        <v>2</v>
      </c>
      <c r="F35" s="85" t="s">
        <v>115</v>
      </c>
      <c r="G35" s="85">
        <v>1.05</v>
      </c>
    </row>
    <row r="36" spans="1:10" s="29" customFormat="1" ht="45" customHeight="1" x14ac:dyDescent="0.25">
      <c r="A36" s="85">
        <v>70301</v>
      </c>
      <c r="B36" s="84" t="s">
        <v>130</v>
      </c>
      <c r="C36" s="82">
        <v>81</v>
      </c>
      <c r="D36" s="82" t="s">
        <v>125</v>
      </c>
      <c r="E36" s="85">
        <v>3</v>
      </c>
      <c r="F36" s="85" t="s">
        <v>118</v>
      </c>
      <c r="G36" s="85">
        <v>1.1000000000000001</v>
      </c>
    </row>
    <row r="37" spans="1:10" s="29" customFormat="1" ht="45" customHeight="1" x14ac:dyDescent="0.25">
      <c r="A37" s="85">
        <v>80101</v>
      </c>
      <c r="B37" s="84" t="s">
        <v>75</v>
      </c>
      <c r="C37" s="82" t="s">
        <v>113</v>
      </c>
      <c r="D37" s="82" t="s">
        <v>114</v>
      </c>
      <c r="E37" s="85">
        <v>2</v>
      </c>
      <c r="F37" s="85" t="s">
        <v>115</v>
      </c>
      <c r="G37" s="85">
        <v>1.05</v>
      </c>
    </row>
    <row r="38" spans="1:10" s="29" customFormat="1" ht="45" customHeight="1" x14ac:dyDescent="0.25">
      <c r="A38" s="85">
        <v>80101</v>
      </c>
      <c r="B38" s="84" t="s">
        <v>75</v>
      </c>
      <c r="C38" s="82">
        <v>81</v>
      </c>
      <c r="D38" s="82" t="s">
        <v>125</v>
      </c>
      <c r="E38" s="85">
        <v>3</v>
      </c>
      <c r="F38" s="85" t="s">
        <v>118</v>
      </c>
      <c r="G38" s="85">
        <v>1.1000000000000001</v>
      </c>
    </row>
    <row r="39" spans="1:10" s="29" customFormat="1" ht="45" customHeight="1" x14ac:dyDescent="0.25">
      <c r="A39" s="85">
        <v>90601</v>
      </c>
      <c r="B39" s="84" t="s">
        <v>131</v>
      </c>
      <c r="C39" s="82" t="s">
        <v>113</v>
      </c>
      <c r="D39" s="82" t="s">
        <v>114</v>
      </c>
      <c r="E39" s="85">
        <v>2</v>
      </c>
      <c r="F39" s="85" t="s">
        <v>115</v>
      </c>
      <c r="G39" s="85">
        <v>1.05</v>
      </c>
    </row>
    <row r="40" spans="1:10" s="29" customFormat="1" ht="45" customHeight="1" x14ac:dyDescent="0.25">
      <c r="A40" s="85">
        <v>90601</v>
      </c>
      <c r="B40" s="84" t="s">
        <v>131</v>
      </c>
      <c r="C40" s="82">
        <v>162</v>
      </c>
      <c r="D40" s="82" t="s">
        <v>132</v>
      </c>
      <c r="E40" s="85">
        <v>3</v>
      </c>
      <c r="F40" s="85" t="s">
        <v>118</v>
      </c>
      <c r="G40" s="85">
        <v>1.1000000000000001</v>
      </c>
    </row>
    <row r="41" spans="1:10" s="29" customFormat="1" ht="45" customHeight="1" x14ac:dyDescent="0.25">
      <c r="A41" s="85">
        <v>90601</v>
      </c>
      <c r="B41" s="84" t="s">
        <v>131</v>
      </c>
      <c r="C41" s="82">
        <v>100</v>
      </c>
      <c r="D41" s="82" t="s">
        <v>126</v>
      </c>
      <c r="E41" s="85">
        <v>3</v>
      </c>
      <c r="F41" s="85" t="s">
        <v>118</v>
      </c>
      <c r="G41" s="85">
        <v>1.1000000000000001</v>
      </c>
    </row>
    <row r="42" spans="1:10" s="29" customFormat="1" ht="45" customHeight="1" x14ac:dyDescent="0.25">
      <c r="A42" s="85">
        <v>100101</v>
      </c>
      <c r="B42" s="84" t="s">
        <v>133</v>
      </c>
      <c r="C42" s="82" t="s">
        <v>113</v>
      </c>
      <c r="D42" s="82" t="s">
        <v>114</v>
      </c>
      <c r="E42" s="85">
        <v>2</v>
      </c>
      <c r="F42" s="85" t="s">
        <v>115</v>
      </c>
      <c r="G42" s="85">
        <v>1.05</v>
      </c>
    </row>
    <row r="43" spans="1:10" s="29" customFormat="1" ht="45" customHeight="1" x14ac:dyDescent="0.25">
      <c r="A43" s="85">
        <v>100101</v>
      </c>
      <c r="B43" s="84" t="s">
        <v>133</v>
      </c>
      <c r="C43" s="82">
        <v>112</v>
      </c>
      <c r="D43" s="82" t="s">
        <v>123</v>
      </c>
      <c r="E43" s="85">
        <v>3</v>
      </c>
      <c r="F43" s="85" t="s">
        <v>118</v>
      </c>
      <c r="G43" s="85">
        <v>1.1000000000000001</v>
      </c>
      <c r="J43" s="541"/>
    </row>
    <row r="44" spans="1:10" s="29" customFormat="1" ht="45" customHeight="1" x14ac:dyDescent="0.25">
      <c r="A44" s="85">
        <v>100101</v>
      </c>
      <c r="B44" s="84" t="s">
        <v>133</v>
      </c>
      <c r="C44" s="82">
        <v>136</v>
      </c>
      <c r="D44" s="82" t="s">
        <v>117</v>
      </c>
      <c r="E44" s="85">
        <v>3</v>
      </c>
      <c r="F44" s="85" t="s">
        <v>118</v>
      </c>
      <c r="G44" s="85">
        <v>1.1000000000000001</v>
      </c>
    </row>
    <row r="45" spans="1:10" s="29" customFormat="1" ht="45" customHeight="1" x14ac:dyDescent="0.25">
      <c r="A45" s="85">
        <v>100101</v>
      </c>
      <c r="B45" s="84" t="s">
        <v>133</v>
      </c>
      <c r="C45" s="82">
        <v>116</v>
      </c>
      <c r="D45" s="82" t="s">
        <v>134</v>
      </c>
      <c r="E45" s="85">
        <v>3</v>
      </c>
      <c r="F45" s="85" t="s">
        <v>118</v>
      </c>
      <c r="G45" s="85">
        <v>1.1000000000000001</v>
      </c>
    </row>
    <row r="46" spans="1:10" s="29" customFormat="1" ht="45" customHeight="1" x14ac:dyDescent="0.25">
      <c r="A46" s="85">
        <v>100101</v>
      </c>
      <c r="B46" s="84" t="s">
        <v>133</v>
      </c>
      <c r="C46" s="82">
        <v>162</v>
      </c>
      <c r="D46" s="82" t="s">
        <v>132</v>
      </c>
      <c r="E46" s="85">
        <v>3</v>
      </c>
      <c r="F46" s="85" t="s">
        <v>118</v>
      </c>
      <c r="G46" s="85">
        <v>1.1000000000000001</v>
      </c>
    </row>
    <row r="47" spans="1:10" s="29" customFormat="1" ht="45" customHeight="1" x14ac:dyDescent="0.25">
      <c r="A47" s="85">
        <v>100101</v>
      </c>
      <c r="B47" s="84" t="s">
        <v>133</v>
      </c>
      <c r="C47" s="82">
        <v>65</v>
      </c>
      <c r="D47" s="82" t="s">
        <v>135</v>
      </c>
      <c r="E47" s="85">
        <v>3</v>
      </c>
      <c r="F47" s="85" t="s">
        <v>118</v>
      </c>
      <c r="G47" s="85">
        <v>1.1000000000000001</v>
      </c>
    </row>
    <row r="48" spans="1:10" s="29" customFormat="1" ht="45" customHeight="1" x14ac:dyDescent="0.25">
      <c r="A48" s="85">
        <v>100101</v>
      </c>
      <c r="B48" s="84" t="s">
        <v>133</v>
      </c>
      <c r="C48" s="82">
        <v>100</v>
      </c>
      <c r="D48" s="82" t="s">
        <v>126</v>
      </c>
      <c r="E48" s="85">
        <v>3</v>
      </c>
      <c r="F48" s="85" t="s">
        <v>118</v>
      </c>
      <c r="G48" s="85">
        <v>1.1000000000000001</v>
      </c>
    </row>
    <row r="49" spans="1:7" s="29" customFormat="1" ht="45" customHeight="1" x14ac:dyDescent="0.25">
      <c r="A49" s="85">
        <v>100101</v>
      </c>
      <c r="B49" s="84" t="s">
        <v>133</v>
      </c>
      <c r="C49" s="82">
        <v>108</v>
      </c>
      <c r="D49" s="82" t="s">
        <v>136</v>
      </c>
      <c r="E49" s="85">
        <v>3</v>
      </c>
      <c r="F49" s="85" t="s">
        <v>118</v>
      </c>
      <c r="G49" s="85">
        <v>1.1000000000000001</v>
      </c>
    </row>
    <row r="50" spans="1:7" s="29" customFormat="1" ht="45" customHeight="1" x14ac:dyDescent="0.25">
      <c r="A50" s="85">
        <v>100101</v>
      </c>
      <c r="B50" s="84" t="s">
        <v>133</v>
      </c>
      <c r="C50" s="82">
        <v>81</v>
      </c>
      <c r="D50" s="82" t="s">
        <v>125</v>
      </c>
      <c r="E50" s="85">
        <v>3</v>
      </c>
      <c r="F50" s="85" t="s">
        <v>118</v>
      </c>
      <c r="G50" s="85">
        <v>1.1000000000000001</v>
      </c>
    </row>
    <row r="51" spans="1:7" s="29" customFormat="1" ht="45" customHeight="1" x14ac:dyDescent="0.25">
      <c r="A51" s="85">
        <v>100101</v>
      </c>
      <c r="B51" s="84" t="s">
        <v>133</v>
      </c>
      <c r="C51" s="82">
        <v>54</v>
      </c>
      <c r="D51" s="82" t="s">
        <v>137</v>
      </c>
      <c r="E51" s="85">
        <v>3</v>
      </c>
      <c r="F51" s="85" t="s">
        <v>118</v>
      </c>
      <c r="G51" s="85">
        <v>1.1000000000000001</v>
      </c>
    </row>
    <row r="52" spans="1:7" s="29" customFormat="1" ht="45" customHeight="1" x14ac:dyDescent="0.25">
      <c r="A52" s="85">
        <v>100601</v>
      </c>
      <c r="B52" s="84" t="s">
        <v>138</v>
      </c>
      <c r="C52" s="82" t="s">
        <v>113</v>
      </c>
      <c r="D52" s="82" t="s">
        <v>114</v>
      </c>
      <c r="E52" s="85">
        <v>2</v>
      </c>
      <c r="F52" s="85" t="s">
        <v>115</v>
      </c>
      <c r="G52" s="85">
        <v>1.05</v>
      </c>
    </row>
    <row r="53" spans="1:7" s="29" customFormat="1" ht="30" customHeight="1" x14ac:dyDescent="0.25">
      <c r="A53" s="85">
        <v>110101</v>
      </c>
      <c r="B53" s="84" t="s">
        <v>76</v>
      </c>
      <c r="C53" s="82" t="s">
        <v>113</v>
      </c>
      <c r="D53" s="82" t="s">
        <v>114</v>
      </c>
      <c r="E53" s="85">
        <v>2</v>
      </c>
      <c r="F53" s="85" t="s">
        <v>115</v>
      </c>
      <c r="G53" s="85">
        <v>1.05</v>
      </c>
    </row>
    <row r="54" spans="1:7" s="29" customFormat="1" ht="45" customHeight="1" x14ac:dyDescent="0.25">
      <c r="A54" s="85">
        <v>141101</v>
      </c>
      <c r="B54" s="84" t="s">
        <v>77</v>
      </c>
      <c r="C54" s="82" t="s">
        <v>113</v>
      </c>
      <c r="D54" s="82" t="s">
        <v>114</v>
      </c>
      <c r="E54" s="85">
        <v>2</v>
      </c>
      <c r="F54" s="85" t="s">
        <v>115</v>
      </c>
      <c r="G54" s="85">
        <v>1.05</v>
      </c>
    </row>
    <row r="55" spans="1:7" s="29" customFormat="1" ht="45" customHeight="1" x14ac:dyDescent="0.25">
      <c r="A55" s="85">
        <v>141101</v>
      </c>
      <c r="B55" s="84" t="s">
        <v>77</v>
      </c>
      <c r="C55" s="82">
        <v>100</v>
      </c>
      <c r="D55" s="82" t="s">
        <v>126</v>
      </c>
      <c r="E55" s="85">
        <v>3</v>
      </c>
      <c r="F55" s="85" t="s">
        <v>118</v>
      </c>
      <c r="G55" s="85">
        <v>1.1000000000000001</v>
      </c>
    </row>
    <row r="56" spans="1:7" s="29" customFormat="1" ht="144.75" customHeight="1" x14ac:dyDescent="0.25">
      <c r="A56" s="85">
        <v>141101</v>
      </c>
      <c r="B56" s="84" t="s">
        <v>77</v>
      </c>
      <c r="C56" s="82">
        <v>136</v>
      </c>
      <c r="D56" s="82" t="s">
        <v>117</v>
      </c>
      <c r="E56" s="85">
        <v>3</v>
      </c>
      <c r="F56" s="85" t="s">
        <v>118</v>
      </c>
      <c r="G56" s="85">
        <v>1.1000000000000001</v>
      </c>
    </row>
    <row r="57" spans="1:7" s="29" customFormat="1" ht="45" customHeight="1" x14ac:dyDescent="0.25">
      <c r="A57" s="85">
        <v>150101</v>
      </c>
      <c r="B57" s="84" t="s">
        <v>78</v>
      </c>
      <c r="C57" s="82" t="s">
        <v>113</v>
      </c>
      <c r="D57" s="82" t="s">
        <v>114</v>
      </c>
      <c r="E57" s="85">
        <v>2</v>
      </c>
      <c r="F57" s="85" t="s">
        <v>115</v>
      </c>
      <c r="G57" s="85">
        <v>1.05</v>
      </c>
    </row>
    <row r="58" spans="1:7" s="29" customFormat="1" ht="45" customHeight="1" x14ac:dyDescent="0.25">
      <c r="A58" s="85">
        <v>150101</v>
      </c>
      <c r="B58" s="84" t="s">
        <v>78</v>
      </c>
      <c r="C58" s="82">
        <v>100</v>
      </c>
      <c r="D58" s="82" t="s">
        <v>126</v>
      </c>
      <c r="E58" s="85">
        <v>3</v>
      </c>
      <c r="F58" s="85" t="s">
        <v>118</v>
      </c>
      <c r="G58" s="85">
        <v>1.1000000000000001</v>
      </c>
    </row>
    <row r="59" spans="1:7" s="29" customFormat="1" ht="60" customHeight="1" x14ac:dyDescent="0.25">
      <c r="A59" s="85">
        <v>151901</v>
      </c>
      <c r="B59" s="84" t="s">
        <v>12</v>
      </c>
      <c r="C59" s="82" t="s">
        <v>113</v>
      </c>
      <c r="D59" s="82" t="s">
        <v>114</v>
      </c>
      <c r="E59" s="85">
        <v>2</v>
      </c>
      <c r="F59" s="85" t="s">
        <v>115</v>
      </c>
      <c r="G59" s="85">
        <v>1.05</v>
      </c>
    </row>
    <row r="60" spans="1:7" s="29" customFormat="1" ht="60" customHeight="1" x14ac:dyDescent="0.25">
      <c r="A60" s="85">
        <v>160101</v>
      </c>
      <c r="B60" s="84" t="s">
        <v>79</v>
      </c>
      <c r="C60" s="82" t="s">
        <v>113</v>
      </c>
      <c r="D60" s="82" t="s">
        <v>114</v>
      </c>
      <c r="E60" s="85">
        <v>2</v>
      </c>
      <c r="F60" s="85" t="s">
        <v>115</v>
      </c>
      <c r="G60" s="85">
        <v>1.05</v>
      </c>
    </row>
    <row r="61" spans="1:7" s="29" customFormat="1" ht="45" customHeight="1" x14ac:dyDescent="0.25">
      <c r="A61" s="85">
        <v>170101</v>
      </c>
      <c r="B61" s="84" t="s">
        <v>80</v>
      </c>
      <c r="C61" s="82" t="s">
        <v>113</v>
      </c>
      <c r="D61" s="82" t="s">
        <v>114</v>
      </c>
      <c r="E61" s="85">
        <v>2</v>
      </c>
      <c r="F61" s="85" t="s">
        <v>115</v>
      </c>
      <c r="G61" s="85">
        <v>1.05</v>
      </c>
    </row>
    <row r="62" spans="1:7" s="29" customFormat="1" ht="45" customHeight="1" x14ac:dyDescent="0.25">
      <c r="A62" s="85">
        <v>170101</v>
      </c>
      <c r="B62" s="84" t="s">
        <v>80</v>
      </c>
      <c r="C62" s="82">
        <v>108</v>
      </c>
      <c r="D62" s="82" t="s">
        <v>136</v>
      </c>
      <c r="E62" s="85">
        <v>3</v>
      </c>
      <c r="F62" s="85" t="s">
        <v>118</v>
      </c>
      <c r="G62" s="85">
        <v>1.1000000000000001</v>
      </c>
    </row>
    <row r="63" spans="1:7" s="29" customFormat="1" ht="45" customHeight="1" x14ac:dyDescent="0.25">
      <c r="A63" s="85">
        <v>170101</v>
      </c>
      <c r="B63" s="84" t="s">
        <v>80</v>
      </c>
      <c r="C63" s="82">
        <v>60</v>
      </c>
      <c r="D63" s="82" t="s">
        <v>120</v>
      </c>
      <c r="E63" s="85">
        <v>3</v>
      </c>
      <c r="F63" s="85" t="s">
        <v>118</v>
      </c>
      <c r="G63" s="85">
        <v>1.1000000000000001</v>
      </c>
    </row>
    <row r="64" spans="1:7" s="29" customFormat="1" ht="105" customHeight="1" x14ac:dyDescent="0.25">
      <c r="A64" s="85">
        <v>170101</v>
      </c>
      <c r="B64" s="84" t="s">
        <v>80</v>
      </c>
      <c r="C64" s="82">
        <v>136</v>
      </c>
      <c r="D64" s="82" t="s">
        <v>117</v>
      </c>
      <c r="E64" s="85">
        <v>3</v>
      </c>
      <c r="F64" s="85" t="s">
        <v>118</v>
      </c>
      <c r="G64" s="85">
        <v>1.1000000000000001</v>
      </c>
    </row>
    <row r="65" spans="1:7" s="29" customFormat="1" ht="45" customHeight="1" x14ac:dyDescent="0.25">
      <c r="A65" s="85">
        <v>171401</v>
      </c>
      <c r="B65" s="84" t="s">
        <v>139</v>
      </c>
      <c r="C65" s="82" t="s">
        <v>113</v>
      </c>
      <c r="D65" s="82" t="s">
        <v>114</v>
      </c>
      <c r="E65" s="85">
        <v>2</v>
      </c>
      <c r="F65" s="85" t="s">
        <v>115</v>
      </c>
      <c r="G65" s="85">
        <v>1.05</v>
      </c>
    </row>
    <row r="66" spans="1:7" s="29" customFormat="1" ht="45" customHeight="1" x14ac:dyDescent="0.25">
      <c r="A66" s="85">
        <v>171401</v>
      </c>
      <c r="B66" s="84" t="s">
        <v>139</v>
      </c>
      <c r="C66" s="82">
        <v>81</v>
      </c>
      <c r="D66" s="82" t="s">
        <v>125</v>
      </c>
      <c r="E66" s="85">
        <v>3</v>
      </c>
      <c r="F66" s="85" t="s">
        <v>118</v>
      </c>
      <c r="G66" s="85">
        <v>1.1000000000000001</v>
      </c>
    </row>
    <row r="67" spans="1:7" s="29" customFormat="1" ht="45" customHeight="1" x14ac:dyDescent="0.25">
      <c r="A67" s="85">
        <v>172101</v>
      </c>
      <c r="B67" s="84" t="s">
        <v>140</v>
      </c>
      <c r="C67" s="82" t="s">
        <v>113</v>
      </c>
      <c r="D67" s="82" t="s">
        <v>114</v>
      </c>
      <c r="E67" s="85">
        <v>1</v>
      </c>
      <c r="F67" s="85" t="s">
        <v>115</v>
      </c>
      <c r="G67" s="85">
        <v>0.9</v>
      </c>
    </row>
    <row r="68" spans="1:7" s="29" customFormat="1" ht="45" customHeight="1" x14ac:dyDescent="0.25">
      <c r="A68" s="85">
        <v>191901</v>
      </c>
      <c r="B68" s="84" t="s">
        <v>81</v>
      </c>
      <c r="C68" s="82" t="s">
        <v>113</v>
      </c>
      <c r="D68" s="82" t="s">
        <v>114</v>
      </c>
      <c r="E68" s="85">
        <v>2</v>
      </c>
      <c r="F68" s="85" t="s">
        <v>115</v>
      </c>
      <c r="G68" s="85">
        <v>1.05</v>
      </c>
    </row>
    <row r="69" spans="1:7" s="29" customFormat="1" ht="45" customHeight="1" x14ac:dyDescent="0.25">
      <c r="A69" s="85">
        <v>191201</v>
      </c>
      <c r="B69" s="84" t="s">
        <v>141</v>
      </c>
      <c r="C69" s="82" t="s">
        <v>113</v>
      </c>
      <c r="D69" s="82" t="s">
        <v>114</v>
      </c>
      <c r="E69" s="85">
        <v>1</v>
      </c>
      <c r="F69" s="85" t="s">
        <v>115</v>
      </c>
      <c r="G69" s="85">
        <v>0.9</v>
      </c>
    </row>
    <row r="70" spans="1:7" s="29" customFormat="1" ht="45" customHeight="1" x14ac:dyDescent="0.25">
      <c r="A70" s="85">
        <v>191401</v>
      </c>
      <c r="B70" s="84" t="s">
        <v>142</v>
      </c>
      <c r="C70" s="82" t="s">
        <v>113</v>
      </c>
      <c r="D70" s="82" t="s">
        <v>114</v>
      </c>
      <c r="E70" s="85">
        <v>3</v>
      </c>
      <c r="F70" s="85" t="s">
        <v>143</v>
      </c>
      <c r="G70" s="85">
        <v>1.4</v>
      </c>
    </row>
    <row r="71" spans="1:7" s="29" customFormat="1" ht="30" x14ac:dyDescent="0.25">
      <c r="A71" s="85">
        <v>202401</v>
      </c>
      <c r="B71" s="84" t="s">
        <v>82</v>
      </c>
      <c r="C71" s="82" t="s">
        <v>113</v>
      </c>
      <c r="D71" s="82" t="s">
        <v>114</v>
      </c>
      <c r="E71" s="85">
        <v>2</v>
      </c>
      <c r="F71" s="85" t="s">
        <v>115</v>
      </c>
      <c r="G71" s="85">
        <v>1.05</v>
      </c>
    </row>
    <row r="72" spans="1:7" s="29" customFormat="1" ht="30" x14ac:dyDescent="0.25">
      <c r="A72" s="85">
        <v>202401</v>
      </c>
      <c r="B72" s="84" t="s">
        <v>82</v>
      </c>
      <c r="C72" s="82">
        <v>54</v>
      </c>
      <c r="D72" s="82" t="s">
        <v>137</v>
      </c>
      <c r="E72" s="85">
        <v>3</v>
      </c>
      <c r="F72" s="85" t="s">
        <v>118</v>
      </c>
      <c r="G72" s="85">
        <v>1.1000000000000001</v>
      </c>
    </row>
    <row r="73" spans="1:7" s="29" customFormat="1" ht="30" x14ac:dyDescent="0.25">
      <c r="A73" s="85">
        <v>202401</v>
      </c>
      <c r="B73" s="84" t="s">
        <v>82</v>
      </c>
      <c r="C73" s="82">
        <v>108</v>
      </c>
      <c r="D73" s="82" t="s">
        <v>136</v>
      </c>
      <c r="E73" s="85">
        <v>3</v>
      </c>
      <c r="F73" s="85" t="s">
        <v>118</v>
      </c>
      <c r="G73" s="85">
        <v>1.1000000000000001</v>
      </c>
    </row>
    <row r="74" spans="1:7" s="29" customFormat="1" ht="45" x14ac:dyDescent="0.25">
      <c r="A74" s="85">
        <v>202401</v>
      </c>
      <c r="B74" s="84" t="s">
        <v>82</v>
      </c>
      <c r="C74" s="82">
        <v>162</v>
      </c>
      <c r="D74" s="82" t="s">
        <v>132</v>
      </c>
      <c r="E74" s="85">
        <v>3</v>
      </c>
      <c r="F74" s="85" t="s">
        <v>118</v>
      </c>
      <c r="G74" s="85">
        <v>1.1000000000000001</v>
      </c>
    </row>
    <row r="75" spans="1:7" s="29" customFormat="1" ht="30" x14ac:dyDescent="0.25">
      <c r="A75" s="85">
        <v>202401</v>
      </c>
      <c r="B75" s="84" t="s">
        <v>82</v>
      </c>
      <c r="C75" s="82">
        <v>65</v>
      </c>
      <c r="D75" s="82" t="s">
        <v>135</v>
      </c>
      <c r="E75" s="85">
        <v>3</v>
      </c>
      <c r="F75" s="85" t="s">
        <v>118</v>
      </c>
      <c r="G75" s="85">
        <v>1.1000000000000001</v>
      </c>
    </row>
    <row r="76" spans="1:7" s="29" customFormat="1" ht="116.25" customHeight="1" x14ac:dyDescent="0.25">
      <c r="A76" s="85">
        <v>202401</v>
      </c>
      <c r="B76" s="84" t="s">
        <v>82</v>
      </c>
      <c r="C76" s="82">
        <v>136</v>
      </c>
      <c r="D76" s="82" t="s">
        <v>117</v>
      </c>
      <c r="E76" s="85">
        <v>3</v>
      </c>
      <c r="F76" s="85" t="s">
        <v>118</v>
      </c>
      <c r="G76" s="85">
        <v>1.1000000000000001</v>
      </c>
    </row>
    <row r="77" spans="1:7" s="29" customFormat="1" ht="30" x14ac:dyDescent="0.25">
      <c r="A77" s="85">
        <v>202401</v>
      </c>
      <c r="B77" s="84" t="s">
        <v>82</v>
      </c>
      <c r="C77" s="82">
        <v>100</v>
      </c>
      <c r="D77" s="82" t="s">
        <v>126</v>
      </c>
      <c r="E77" s="85">
        <v>3</v>
      </c>
      <c r="F77" s="85" t="s">
        <v>118</v>
      </c>
      <c r="G77" s="85">
        <v>1.1000000000000001</v>
      </c>
    </row>
    <row r="78" spans="1:7" s="29" customFormat="1" ht="31.5" customHeight="1" x14ac:dyDescent="0.25">
      <c r="A78" s="85">
        <v>202401</v>
      </c>
      <c r="B78" s="84" t="s">
        <v>82</v>
      </c>
      <c r="C78" s="82">
        <v>112</v>
      </c>
      <c r="D78" s="82" t="s">
        <v>123</v>
      </c>
      <c r="E78" s="85">
        <v>3</v>
      </c>
      <c r="F78" s="85" t="s">
        <v>118</v>
      </c>
      <c r="G78" s="85">
        <v>1.1000000000000001</v>
      </c>
    </row>
    <row r="79" spans="1:7" s="29" customFormat="1" ht="30" x14ac:dyDescent="0.25">
      <c r="A79" s="85">
        <v>202401</v>
      </c>
      <c r="B79" s="84" t="s">
        <v>82</v>
      </c>
      <c r="C79" s="82">
        <v>81</v>
      </c>
      <c r="D79" s="82" t="s">
        <v>125</v>
      </c>
      <c r="E79" s="85">
        <v>3</v>
      </c>
      <c r="F79" s="85" t="s">
        <v>118</v>
      </c>
      <c r="G79" s="85">
        <v>1.1000000000000001</v>
      </c>
    </row>
    <row r="80" spans="1:7" s="29" customFormat="1" ht="45" customHeight="1" x14ac:dyDescent="0.25">
      <c r="A80" s="85">
        <v>210101</v>
      </c>
      <c r="B80" s="84" t="s">
        <v>72</v>
      </c>
      <c r="C80" s="82" t="s">
        <v>113</v>
      </c>
      <c r="D80" s="82" t="s">
        <v>114</v>
      </c>
      <c r="E80" s="85">
        <v>2</v>
      </c>
      <c r="F80" s="85" t="s">
        <v>115</v>
      </c>
      <c r="G80" s="85">
        <v>1.05</v>
      </c>
    </row>
    <row r="81" spans="1:7" s="29" customFormat="1" ht="45" customHeight="1" x14ac:dyDescent="0.25">
      <c r="A81" s="85">
        <v>210101</v>
      </c>
      <c r="B81" s="84" t="s">
        <v>72</v>
      </c>
      <c r="C81" s="82">
        <v>65</v>
      </c>
      <c r="D81" s="82" t="s">
        <v>135</v>
      </c>
      <c r="E81" s="85">
        <v>3</v>
      </c>
      <c r="F81" s="85" t="s">
        <v>118</v>
      </c>
      <c r="G81" s="85">
        <v>1.1000000000000001</v>
      </c>
    </row>
    <row r="82" spans="1:7" s="29" customFormat="1" ht="45" customHeight="1" x14ac:dyDescent="0.25">
      <c r="A82" s="85">
        <v>210101</v>
      </c>
      <c r="B82" s="84" t="s">
        <v>72</v>
      </c>
      <c r="C82" s="82">
        <v>100</v>
      </c>
      <c r="D82" s="82" t="s">
        <v>126</v>
      </c>
      <c r="E82" s="85">
        <v>3</v>
      </c>
      <c r="F82" s="85" t="s">
        <v>118</v>
      </c>
      <c r="G82" s="85">
        <v>1.1000000000000001</v>
      </c>
    </row>
    <row r="83" spans="1:7" s="29" customFormat="1" ht="45" customHeight="1" x14ac:dyDescent="0.25">
      <c r="A83" s="85">
        <v>210102</v>
      </c>
      <c r="B83" s="84" t="s">
        <v>13</v>
      </c>
      <c r="C83" s="82" t="s">
        <v>113</v>
      </c>
      <c r="D83" s="82" t="s">
        <v>114</v>
      </c>
      <c r="E83" s="85">
        <v>3</v>
      </c>
      <c r="F83" s="85" t="s">
        <v>143</v>
      </c>
      <c r="G83" s="85">
        <v>1.4</v>
      </c>
    </row>
    <row r="84" spans="1:7" s="29" customFormat="1" ht="45" customHeight="1" x14ac:dyDescent="0.25">
      <c r="A84" s="85">
        <v>220101</v>
      </c>
      <c r="B84" s="84" t="s">
        <v>83</v>
      </c>
      <c r="C84" s="82" t="s">
        <v>113</v>
      </c>
      <c r="D84" s="82" t="s">
        <v>114</v>
      </c>
      <c r="E84" s="85">
        <v>2</v>
      </c>
      <c r="F84" s="85" t="s">
        <v>115</v>
      </c>
      <c r="G84" s="85">
        <v>1.05</v>
      </c>
    </row>
    <row r="85" spans="1:7" s="29" customFormat="1" ht="45" customHeight="1" x14ac:dyDescent="0.25">
      <c r="A85" s="85">
        <v>230101</v>
      </c>
      <c r="B85" s="84" t="s">
        <v>145</v>
      </c>
      <c r="C85" s="82" t="s">
        <v>113</v>
      </c>
      <c r="D85" s="82" t="s">
        <v>114</v>
      </c>
      <c r="E85" s="85">
        <v>2</v>
      </c>
      <c r="F85" s="85" t="s">
        <v>115</v>
      </c>
      <c r="G85" s="85">
        <v>1.05</v>
      </c>
    </row>
    <row r="86" spans="1:7" s="29" customFormat="1" ht="45" customHeight="1" x14ac:dyDescent="0.25">
      <c r="A86" s="85">
        <v>240101</v>
      </c>
      <c r="B86" s="84" t="s">
        <v>84</v>
      </c>
      <c r="C86" s="82" t="s">
        <v>113</v>
      </c>
      <c r="D86" s="82" t="s">
        <v>114</v>
      </c>
      <c r="E86" s="85">
        <v>2</v>
      </c>
      <c r="F86" s="85" t="s">
        <v>115</v>
      </c>
      <c r="G86" s="85">
        <v>1.05</v>
      </c>
    </row>
    <row r="87" spans="1:7" s="29" customFormat="1" ht="45" customHeight="1" x14ac:dyDescent="0.25">
      <c r="A87" s="85">
        <v>240101</v>
      </c>
      <c r="B87" s="84" t="s">
        <v>84</v>
      </c>
      <c r="C87" s="82">
        <v>100</v>
      </c>
      <c r="D87" s="82" t="s">
        <v>126</v>
      </c>
      <c r="E87" s="85">
        <v>3</v>
      </c>
      <c r="F87" s="85" t="s">
        <v>118</v>
      </c>
      <c r="G87" s="85">
        <v>1.1000000000000001</v>
      </c>
    </row>
    <row r="88" spans="1:7" s="29" customFormat="1" ht="30" customHeight="1" x14ac:dyDescent="0.25">
      <c r="A88" s="85">
        <v>250101</v>
      </c>
      <c r="B88" s="84" t="s">
        <v>146</v>
      </c>
      <c r="C88" s="82" t="s">
        <v>113</v>
      </c>
      <c r="D88" s="82" t="s">
        <v>114</v>
      </c>
      <c r="E88" s="85">
        <v>2</v>
      </c>
      <c r="F88" s="85" t="s">
        <v>115</v>
      </c>
      <c r="G88" s="85">
        <v>1.05</v>
      </c>
    </row>
    <row r="89" spans="1:7" s="29" customFormat="1" ht="30" customHeight="1" x14ac:dyDescent="0.25">
      <c r="A89" s="85">
        <v>260301</v>
      </c>
      <c r="B89" s="84" t="s">
        <v>147</v>
      </c>
      <c r="C89" s="82" t="s">
        <v>113</v>
      </c>
      <c r="D89" s="82" t="s">
        <v>114</v>
      </c>
      <c r="E89" s="85">
        <v>2</v>
      </c>
      <c r="F89" s="85" t="s">
        <v>115</v>
      </c>
      <c r="G89" s="85">
        <v>1.05</v>
      </c>
    </row>
    <row r="90" spans="1:7" s="29" customFormat="1" ht="44.25" customHeight="1" x14ac:dyDescent="0.25">
      <c r="A90" s="85">
        <v>991001</v>
      </c>
      <c r="B90" s="84" t="s">
        <v>148</v>
      </c>
      <c r="C90" s="82" t="s">
        <v>113</v>
      </c>
      <c r="D90" s="82" t="s">
        <v>114</v>
      </c>
      <c r="E90" s="85">
        <v>2</v>
      </c>
      <c r="F90" s="85" t="s">
        <v>115</v>
      </c>
      <c r="G90" s="85">
        <v>1.05</v>
      </c>
    </row>
    <row r="91" spans="1:7" s="29" customFormat="1" ht="44.25" customHeight="1" x14ac:dyDescent="0.25">
      <c r="A91" s="85">
        <v>991001</v>
      </c>
      <c r="B91" s="84" t="s">
        <v>148</v>
      </c>
      <c r="C91" s="82">
        <v>16</v>
      </c>
      <c r="D91" s="82" t="s">
        <v>149</v>
      </c>
      <c r="E91" s="85">
        <v>3</v>
      </c>
      <c r="F91" s="85" t="s">
        <v>118</v>
      </c>
      <c r="G91" s="85">
        <v>1.1000000000000001</v>
      </c>
    </row>
    <row r="92" spans="1:7" s="29" customFormat="1" ht="40.5" customHeight="1" x14ac:dyDescent="0.25">
      <c r="A92" s="85">
        <v>262101</v>
      </c>
      <c r="B92" s="84" t="s">
        <v>150</v>
      </c>
      <c r="C92" s="82" t="s">
        <v>113</v>
      </c>
      <c r="D92" s="82" t="s">
        <v>114</v>
      </c>
      <c r="E92" s="85">
        <v>3</v>
      </c>
      <c r="F92" s="85" t="s">
        <v>143</v>
      </c>
      <c r="G92" s="85">
        <v>1.4</v>
      </c>
    </row>
    <row r="93" spans="1:7" s="29" customFormat="1" ht="45.75" customHeight="1" x14ac:dyDescent="0.25">
      <c r="A93" s="85">
        <v>262101</v>
      </c>
      <c r="B93" s="84" t="s">
        <v>150</v>
      </c>
      <c r="C93" s="82">
        <v>19</v>
      </c>
      <c r="D93" s="82" t="s">
        <v>4399</v>
      </c>
      <c r="E93" s="85">
        <v>3</v>
      </c>
      <c r="F93" s="85" t="s">
        <v>143</v>
      </c>
      <c r="G93" s="85">
        <v>1.4</v>
      </c>
    </row>
    <row r="94" spans="1:7" s="29" customFormat="1" ht="30" customHeight="1" x14ac:dyDescent="0.25">
      <c r="A94" s="85">
        <v>263001</v>
      </c>
      <c r="B94" s="84" t="s">
        <v>85</v>
      </c>
      <c r="C94" s="82" t="s">
        <v>113</v>
      </c>
      <c r="D94" s="82" t="s">
        <v>114</v>
      </c>
      <c r="E94" s="85">
        <v>2</v>
      </c>
      <c r="F94" s="85" t="s">
        <v>115</v>
      </c>
      <c r="G94" s="85">
        <v>1.05</v>
      </c>
    </row>
    <row r="95" spans="1:7" s="29" customFormat="1" ht="45" customHeight="1" x14ac:dyDescent="0.25">
      <c r="A95" s="85">
        <v>263001</v>
      </c>
      <c r="B95" s="84" t="s">
        <v>85</v>
      </c>
      <c r="C95" s="82">
        <v>112</v>
      </c>
      <c r="D95" s="82" t="s">
        <v>123</v>
      </c>
      <c r="E95" s="85">
        <v>3</v>
      </c>
      <c r="F95" s="85" t="s">
        <v>118</v>
      </c>
      <c r="G95" s="85">
        <v>1.1000000000000001</v>
      </c>
    </row>
    <row r="96" spans="1:7" s="29" customFormat="1" ht="45" customHeight="1" x14ac:dyDescent="0.25">
      <c r="A96" s="85">
        <v>263001</v>
      </c>
      <c r="B96" s="84" t="s">
        <v>85</v>
      </c>
      <c r="C96" s="82">
        <v>81</v>
      </c>
      <c r="D96" s="82" t="s">
        <v>125</v>
      </c>
      <c r="E96" s="85">
        <v>3</v>
      </c>
      <c r="F96" s="85" t="s">
        <v>118</v>
      </c>
      <c r="G96" s="85">
        <v>1.1000000000000001</v>
      </c>
    </row>
    <row r="97" spans="1:7" s="29" customFormat="1" ht="45" customHeight="1" x14ac:dyDescent="0.25">
      <c r="A97" s="85">
        <v>263001</v>
      </c>
      <c r="B97" s="84" t="s">
        <v>85</v>
      </c>
      <c r="C97" s="82">
        <v>116</v>
      </c>
      <c r="D97" s="82" t="s">
        <v>134</v>
      </c>
      <c r="E97" s="85">
        <v>3</v>
      </c>
      <c r="F97" s="85" t="s">
        <v>118</v>
      </c>
      <c r="G97" s="85">
        <v>1.1000000000000001</v>
      </c>
    </row>
    <row r="98" spans="1:7" s="29" customFormat="1" ht="45" customHeight="1" x14ac:dyDescent="0.25">
      <c r="A98" s="85">
        <v>263001</v>
      </c>
      <c r="B98" s="84" t="s">
        <v>85</v>
      </c>
      <c r="C98" s="82">
        <v>100</v>
      </c>
      <c r="D98" s="82" t="s">
        <v>126</v>
      </c>
      <c r="E98" s="85">
        <v>3</v>
      </c>
      <c r="F98" s="85" t="s">
        <v>118</v>
      </c>
      <c r="G98" s="85">
        <v>1.1000000000000001</v>
      </c>
    </row>
    <row r="99" spans="1:7" s="29" customFormat="1" ht="45" customHeight="1" x14ac:dyDescent="0.25">
      <c r="A99" s="85">
        <v>263001</v>
      </c>
      <c r="B99" s="84" t="s">
        <v>85</v>
      </c>
      <c r="C99" s="82">
        <v>60</v>
      </c>
      <c r="D99" s="82" t="s">
        <v>120</v>
      </c>
      <c r="E99" s="85">
        <v>3</v>
      </c>
      <c r="F99" s="85" t="s">
        <v>118</v>
      </c>
      <c r="G99" s="85">
        <v>1.1000000000000001</v>
      </c>
    </row>
    <row r="100" spans="1:7" s="29" customFormat="1" ht="45" customHeight="1" x14ac:dyDescent="0.25">
      <c r="A100" s="85">
        <v>263001</v>
      </c>
      <c r="B100" s="84" t="s">
        <v>85</v>
      </c>
      <c r="C100" s="82">
        <v>162</v>
      </c>
      <c r="D100" s="82" t="s">
        <v>132</v>
      </c>
      <c r="E100" s="85">
        <v>3</v>
      </c>
      <c r="F100" s="85" t="s">
        <v>118</v>
      </c>
      <c r="G100" s="85">
        <v>1.1000000000000001</v>
      </c>
    </row>
    <row r="101" spans="1:7" s="29" customFormat="1" ht="45" customHeight="1" x14ac:dyDescent="0.25">
      <c r="A101" s="85">
        <v>263001</v>
      </c>
      <c r="B101" s="84" t="s">
        <v>85</v>
      </c>
      <c r="C101" s="82">
        <v>54</v>
      </c>
      <c r="D101" s="82" t="s">
        <v>137</v>
      </c>
      <c r="E101" s="85">
        <v>3</v>
      </c>
      <c r="F101" s="85" t="s">
        <v>118</v>
      </c>
      <c r="G101" s="85">
        <v>1.1000000000000001</v>
      </c>
    </row>
    <row r="102" spans="1:7" s="29" customFormat="1" ht="45" customHeight="1" x14ac:dyDescent="0.25">
      <c r="A102" s="85">
        <v>263001</v>
      </c>
      <c r="B102" s="84" t="s">
        <v>85</v>
      </c>
      <c r="C102" s="82">
        <v>108</v>
      </c>
      <c r="D102" s="82" t="s">
        <v>136</v>
      </c>
      <c r="E102" s="85">
        <v>3</v>
      </c>
      <c r="F102" s="85" t="s">
        <v>118</v>
      </c>
      <c r="G102" s="85">
        <v>1.1000000000000001</v>
      </c>
    </row>
    <row r="103" spans="1:7" s="29" customFormat="1" ht="45" customHeight="1" x14ac:dyDescent="0.25">
      <c r="A103" s="85">
        <v>270101</v>
      </c>
      <c r="B103" s="84" t="s">
        <v>86</v>
      </c>
      <c r="C103" s="82" t="s">
        <v>113</v>
      </c>
      <c r="D103" s="82" t="s">
        <v>114</v>
      </c>
      <c r="E103" s="85">
        <v>2</v>
      </c>
      <c r="F103" s="85" t="s">
        <v>115</v>
      </c>
      <c r="G103" s="85">
        <v>1.05</v>
      </c>
    </row>
    <row r="104" spans="1:7" s="29" customFormat="1" ht="45" customHeight="1" x14ac:dyDescent="0.25">
      <c r="A104" s="85">
        <v>280101</v>
      </c>
      <c r="B104" s="84" t="s">
        <v>87</v>
      </c>
      <c r="C104" s="82" t="s">
        <v>113</v>
      </c>
      <c r="D104" s="82" t="s">
        <v>114</v>
      </c>
      <c r="E104" s="85">
        <v>2</v>
      </c>
      <c r="F104" s="85" t="s">
        <v>115</v>
      </c>
      <c r="G104" s="85">
        <v>1.05</v>
      </c>
    </row>
    <row r="105" spans="1:7" s="29" customFormat="1" ht="60" customHeight="1" x14ac:dyDescent="0.25">
      <c r="A105" s="85">
        <v>280101</v>
      </c>
      <c r="B105" s="84" t="s">
        <v>87</v>
      </c>
      <c r="C105" s="82">
        <v>65</v>
      </c>
      <c r="D105" s="82" t="s">
        <v>135</v>
      </c>
      <c r="E105" s="85">
        <v>3</v>
      </c>
      <c r="F105" s="85" t="s">
        <v>118</v>
      </c>
      <c r="G105" s="85">
        <v>1.1000000000000001</v>
      </c>
    </row>
    <row r="106" spans="1:7" s="29" customFormat="1" ht="60" customHeight="1" x14ac:dyDescent="0.25">
      <c r="A106" s="85">
        <v>280101</v>
      </c>
      <c r="B106" s="84" t="s">
        <v>87</v>
      </c>
      <c r="C106" s="82">
        <v>54</v>
      </c>
      <c r="D106" s="82" t="s">
        <v>137</v>
      </c>
      <c r="E106" s="85">
        <v>3</v>
      </c>
      <c r="F106" s="85" t="s">
        <v>118</v>
      </c>
      <c r="G106" s="85">
        <v>1.1000000000000001</v>
      </c>
    </row>
    <row r="107" spans="1:7" s="29" customFormat="1" ht="60" customHeight="1" x14ac:dyDescent="0.25">
      <c r="A107" s="85">
        <v>280101</v>
      </c>
      <c r="B107" s="84" t="s">
        <v>87</v>
      </c>
      <c r="C107" s="82">
        <v>81</v>
      </c>
      <c r="D107" s="82" t="s">
        <v>125</v>
      </c>
      <c r="E107" s="85">
        <v>3</v>
      </c>
      <c r="F107" s="85" t="s">
        <v>118</v>
      </c>
      <c r="G107" s="85">
        <v>1.1000000000000001</v>
      </c>
    </row>
    <row r="108" spans="1:7" s="29" customFormat="1" ht="60" customHeight="1" x14ac:dyDescent="0.25">
      <c r="A108" s="85">
        <v>280101</v>
      </c>
      <c r="B108" s="84" t="s">
        <v>87</v>
      </c>
      <c r="C108" s="82">
        <v>100</v>
      </c>
      <c r="D108" s="82" t="s">
        <v>126</v>
      </c>
      <c r="E108" s="85">
        <v>3</v>
      </c>
      <c r="F108" s="85" t="s">
        <v>118</v>
      </c>
      <c r="G108" s="85">
        <v>1.1000000000000001</v>
      </c>
    </row>
    <row r="109" spans="1:7" s="29" customFormat="1" ht="60" customHeight="1" x14ac:dyDescent="0.25">
      <c r="A109" s="85">
        <v>280101</v>
      </c>
      <c r="B109" s="84" t="s">
        <v>87</v>
      </c>
      <c r="C109" s="82">
        <v>136</v>
      </c>
      <c r="D109" s="82" t="s">
        <v>117</v>
      </c>
      <c r="E109" s="85">
        <v>3</v>
      </c>
      <c r="F109" s="85" t="s">
        <v>118</v>
      </c>
      <c r="G109" s="85">
        <v>1.1000000000000001</v>
      </c>
    </row>
    <row r="110" spans="1:7" s="29" customFormat="1" ht="60" customHeight="1" x14ac:dyDescent="0.25">
      <c r="A110" s="85">
        <v>280101</v>
      </c>
      <c r="B110" s="84" t="s">
        <v>87</v>
      </c>
      <c r="C110" s="82">
        <v>108</v>
      </c>
      <c r="D110" s="82" t="s">
        <v>136</v>
      </c>
      <c r="E110" s="85">
        <v>3</v>
      </c>
      <c r="F110" s="85" t="s">
        <v>118</v>
      </c>
      <c r="G110" s="85">
        <v>1.1000000000000001</v>
      </c>
    </row>
    <row r="111" spans="1:7" s="29" customFormat="1" ht="45" customHeight="1" x14ac:dyDescent="0.25">
      <c r="A111" s="85">
        <v>291601</v>
      </c>
      <c r="B111" s="84" t="s">
        <v>88</v>
      </c>
      <c r="C111" s="82" t="s">
        <v>113</v>
      </c>
      <c r="D111" s="82" t="s">
        <v>114</v>
      </c>
      <c r="E111" s="85">
        <v>2</v>
      </c>
      <c r="F111" s="85" t="s">
        <v>115</v>
      </c>
      <c r="G111" s="85">
        <v>1.05</v>
      </c>
    </row>
    <row r="112" spans="1:7" s="29" customFormat="1" ht="45" customHeight="1" x14ac:dyDescent="0.25">
      <c r="A112" s="85">
        <v>291601</v>
      </c>
      <c r="B112" s="84" t="s">
        <v>88</v>
      </c>
      <c r="C112" s="82">
        <v>100</v>
      </c>
      <c r="D112" s="82" t="s">
        <v>126</v>
      </c>
      <c r="E112" s="85">
        <v>3</v>
      </c>
      <c r="F112" s="85" t="s">
        <v>118</v>
      </c>
      <c r="G112" s="85">
        <v>1.1000000000000001</v>
      </c>
    </row>
    <row r="113" spans="1:7" s="29" customFormat="1" ht="30" customHeight="1" x14ac:dyDescent="0.25">
      <c r="A113" s="85">
        <v>291201</v>
      </c>
      <c r="B113" s="84" t="s">
        <v>9</v>
      </c>
      <c r="C113" s="82" t="s">
        <v>113</v>
      </c>
      <c r="D113" s="82" t="s">
        <v>114</v>
      </c>
      <c r="E113" s="85">
        <v>3</v>
      </c>
      <c r="F113" s="85" t="s">
        <v>143</v>
      </c>
      <c r="G113" s="85">
        <v>1.4</v>
      </c>
    </row>
    <row r="114" spans="1:7" s="29" customFormat="1" ht="45" customHeight="1" x14ac:dyDescent="0.25">
      <c r="A114" s="85">
        <v>300101</v>
      </c>
      <c r="B114" s="84" t="s">
        <v>89</v>
      </c>
      <c r="C114" s="82" t="s">
        <v>113</v>
      </c>
      <c r="D114" s="82" t="s">
        <v>114</v>
      </c>
      <c r="E114" s="85">
        <v>2</v>
      </c>
      <c r="F114" s="85" t="s">
        <v>115</v>
      </c>
      <c r="G114" s="85">
        <v>1.05</v>
      </c>
    </row>
    <row r="115" spans="1:7" s="29" customFormat="1" ht="60" customHeight="1" x14ac:dyDescent="0.25">
      <c r="A115" s="85">
        <v>311701</v>
      </c>
      <c r="B115" s="84" t="s">
        <v>4400</v>
      </c>
      <c r="C115" s="82" t="s">
        <v>113</v>
      </c>
      <c r="D115" s="82" t="s">
        <v>114</v>
      </c>
      <c r="E115" s="85">
        <v>2</v>
      </c>
      <c r="F115" s="85" t="s">
        <v>115</v>
      </c>
      <c r="G115" s="85">
        <v>1.05</v>
      </c>
    </row>
    <row r="116" spans="1:7" s="29" customFormat="1" ht="45" customHeight="1" x14ac:dyDescent="0.25">
      <c r="A116" s="85" t="s">
        <v>153</v>
      </c>
      <c r="B116" s="84" t="s">
        <v>154</v>
      </c>
      <c r="C116" s="82" t="s">
        <v>113</v>
      </c>
      <c r="D116" s="82" t="s">
        <v>114</v>
      </c>
      <c r="E116" s="85">
        <v>2</v>
      </c>
      <c r="F116" s="85" t="s">
        <v>115</v>
      </c>
      <c r="G116" s="85">
        <v>1.05</v>
      </c>
    </row>
    <row r="117" spans="1:7" s="29" customFormat="1" ht="45" customHeight="1" x14ac:dyDescent="0.25">
      <c r="A117" s="85" t="s">
        <v>153</v>
      </c>
      <c r="B117" s="84" t="s">
        <v>154</v>
      </c>
      <c r="C117" s="82">
        <v>108</v>
      </c>
      <c r="D117" s="82" t="s">
        <v>136</v>
      </c>
      <c r="E117" s="85">
        <v>3</v>
      </c>
      <c r="F117" s="85" t="s">
        <v>118</v>
      </c>
      <c r="G117" s="85">
        <v>1.1000000000000001</v>
      </c>
    </row>
    <row r="118" spans="1:7" s="29" customFormat="1" ht="60" customHeight="1" x14ac:dyDescent="0.25">
      <c r="A118" s="85" t="s">
        <v>153</v>
      </c>
      <c r="B118" s="84" t="s">
        <v>154</v>
      </c>
      <c r="C118" s="82">
        <v>136</v>
      </c>
      <c r="D118" s="82" t="s">
        <v>117</v>
      </c>
      <c r="E118" s="85">
        <v>3</v>
      </c>
      <c r="F118" s="85" t="s">
        <v>118</v>
      </c>
      <c r="G118" s="85">
        <v>1.1000000000000001</v>
      </c>
    </row>
    <row r="119" spans="1:7" s="29" customFormat="1" ht="60" customHeight="1" x14ac:dyDescent="0.25">
      <c r="A119" s="85" t="s">
        <v>153</v>
      </c>
      <c r="B119" s="84" t="s">
        <v>154</v>
      </c>
      <c r="C119" s="82">
        <v>100</v>
      </c>
      <c r="D119" s="82" t="s">
        <v>126</v>
      </c>
      <c r="E119" s="85">
        <v>3</v>
      </c>
      <c r="F119" s="85" t="s">
        <v>118</v>
      </c>
      <c r="G119" s="85">
        <v>1.1000000000000001</v>
      </c>
    </row>
    <row r="120" spans="1:7" s="29" customFormat="1" ht="60" customHeight="1" x14ac:dyDescent="0.25">
      <c r="A120" s="15">
        <v>334801</v>
      </c>
      <c r="B120" s="43" t="s">
        <v>155</v>
      </c>
      <c r="C120" s="82" t="s">
        <v>113</v>
      </c>
      <c r="D120" s="82" t="s">
        <v>114</v>
      </c>
      <c r="E120" s="85">
        <v>2</v>
      </c>
      <c r="F120" s="85" t="s">
        <v>115</v>
      </c>
      <c r="G120" s="85">
        <v>1.05</v>
      </c>
    </row>
    <row r="121" spans="1:7" s="29" customFormat="1" ht="60" customHeight="1" x14ac:dyDescent="0.25">
      <c r="A121" s="85">
        <v>333201</v>
      </c>
      <c r="B121" s="84" t="s">
        <v>156</v>
      </c>
      <c r="C121" s="82" t="s">
        <v>113</v>
      </c>
      <c r="D121" s="82" t="s">
        <v>114</v>
      </c>
      <c r="E121" s="85">
        <v>1</v>
      </c>
      <c r="F121" s="85" t="s">
        <v>115</v>
      </c>
      <c r="G121" s="85">
        <v>0.9</v>
      </c>
    </row>
    <row r="122" spans="1:7" s="29" customFormat="1" ht="60" customHeight="1" x14ac:dyDescent="0.25">
      <c r="A122" s="85">
        <v>333801</v>
      </c>
      <c r="B122" s="84" t="s">
        <v>23</v>
      </c>
      <c r="C122" s="82" t="s">
        <v>113</v>
      </c>
      <c r="D122" s="82" t="s">
        <v>114</v>
      </c>
      <c r="E122" s="85">
        <v>2</v>
      </c>
      <c r="F122" s="85" t="s">
        <v>115</v>
      </c>
      <c r="G122" s="85">
        <v>1.05</v>
      </c>
    </row>
    <row r="123" spans="1:7" s="29" customFormat="1" ht="45" customHeight="1" x14ac:dyDescent="0.25">
      <c r="A123" s="85">
        <v>333801</v>
      </c>
      <c r="B123" s="84" t="s">
        <v>23</v>
      </c>
      <c r="C123" s="82">
        <v>77</v>
      </c>
      <c r="D123" s="82" t="s">
        <v>144</v>
      </c>
      <c r="E123" s="85">
        <v>3</v>
      </c>
      <c r="F123" s="85" t="s">
        <v>118</v>
      </c>
      <c r="G123" s="85">
        <v>1.1000000000000001</v>
      </c>
    </row>
    <row r="124" spans="1:7" s="29" customFormat="1" ht="60" customHeight="1" x14ac:dyDescent="0.25">
      <c r="A124" s="85">
        <v>333801</v>
      </c>
      <c r="B124" s="84" t="s">
        <v>23</v>
      </c>
      <c r="C124" s="82">
        <v>65</v>
      </c>
      <c r="D124" s="82" t="s">
        <v>135</v>
      </c>
      <c r="E124" s="85">
        <v>3</v>
      </c>
      <c r="F124" s="85" t="s">
        <v>118</v>
      </c>
      <c r="G124" s="85">
        <v>1.1000000000000001</v>
      </c>
    </row>
    <row r="125" spans="1:7" s="29" customFormat="1" ht="45" customHeight="1" x14ac:dyDescent="0.25">
      <c r="A125" s="85">
        <v>333801</v>
      </c>
      <c r="B125" s="84" t="s">
        <v>23</v>
      </c>
      <c r="C125" s="82">
        <v>136</v>
      </c>
      <c r="D125" s="82" t="s">
        <v>117</v>
      </c>
      <c r="E125" s="85">
        <v>3</v>
      </c>
      <c r="F125" s="85" t="s">
        <v>118</v>
      </c>
      <c r="G125" s="85">
        <v>1.1000000000000001</v>
      </c>
    </row>
    <row r="126" spans="1:7" s="29" customFormat="1" ht="45" customHeight="1" x14ac:dyDescent="0.25">
      <c r="A126" s="85">
        <v>333801</v>
      </c>
      <c r="B126" s="84" t="s">
        <v>23</v>
      </c>
      <c r="C126" s="82">
        <v>100</v>
      </c>
      <c r="D126" s="82" t="s">
        <v>126</v>
      </c>
      <c r="E126" s="85">
        <v>3</v>
      </c>
      <c r="F126" s="85" t="s">
        <v>118</v>
      </c>
      <c r="G126" s="85">
        <v>1.1000000000000001</v>
      </c>
    </row>
    <row r="127" spans="1:7" s="29" customFormat="1" ht="45" customHeight="1" x14ac:dyDescent="0.25">
      <c r="A127" s="85">
        <v>340101</v>
      </c>
      <c r="B127" s="84" t="s">
        <v>90</v>
      </c>
      <c r="C127" s="82" t="s">
        <v>113</v>
      </c>
      <c r="D127" s="82" t="s">
        <v>114</v>
      </c>
      <c r="E127" s="85">
        <v>2</v>
      </c>
      <c r="F127" s="85" t="s">
        <v>115</v>
      </c>
      <c r="G127" s="85">
        <v>1.05</v>
      </c>
    </row>
    <row r="128" spans="1:7" s="29" customFormat="1" ht="45" customHeight="1" x14ac:dyDescent="0.25">
      <c r="A128" s="85">
        <v>363001</v>
      </c>
      <c r="B128" s="84" t="s">
        <v>157</v>
      </c>
      <c r="C128" s="82" t="s">
        <v>113</v>
      </c>
      <c r="D128" s="82" t="s">
        <v>114</v>
      </c>
      <c r="E128" s="85">
        <v>2</v>
      </c>
      <c r="F128" s="85" t="s">
        <v>115</v>
      </c>
      <c r="G128" s="85">
        <v>1.05</v>
      </c>
    </row>
    <row r="129" spans="1:7" s="29" customFormat="1" ht="48.75" customHeight="1" x14ac:dyDescent="0.25">
      <c r="A129" s="85">
        <v>363001</v>
      </c>
      <c r="B129" s="84" t="s">
        <v>157</v>
      </c>
      <c r="C129" s="82">
        <v>81</v>
      </c>
      <c r="D129" s="82" t="s">
        <v>125</v>
      </c>
      <c r="E129" s="85">
        <v>3</v>
      </c>
      <c r="F129" s="85" t="s">
        <v>118</v>
      </c>
      <c r="G129" s="85">
        <v>1.1000000000000001</v>
      </c>
    </row>
    <row r="130" spans="1:7" s="29" customFormat="1" ht="48.75" customHeight="1" x14ac:dyDescent="0.25">
      <c r="A130" s="85">
        <v>363001</v>
      </c>
      <c r="B130" s="84" t="s">
        <v>157</v>
      </c>
      <c r="C130" s="82">
        <v>77</v>
      </c>
      <c r="D130" s="82" t="s">
        <v>144</v>
      </c>
      <c r="E130" s="85">
        <v>3</v>
      </c>
      <c r="F130" s="85" t="s">
        <v>118</v>
      </c>
      <c r="G130" s="85">
        <v>1.1000000000000001</v>
      </c>
    </row>
    <row r="131" spans="1:7" s="29" customFormat="1" ht="48.75" customHeight="1" x14ac:dyDescent="0.25">
      <c r="A131" s="85">
        <v>363001</v>
      </c>
      <c r="B131" s="84" t="s">
        <v>157</v>
      </c>
      <c r="C131" s="82">
        <v>11</v>
      </c>
      <c r="D131" s="82" t="s">
        <v>158</v>
      </c>
      <c r="E131" s="85">
        <v>3</v>
      </c>
      <c r="F131" s="85" t="s">
        <v>118</v>
      </c>
      <c r="G131" s="85">
        <v>1.1000000000000001</v>
      </c>
    </row>
    <row r="132" spans="1:7" s="29" customFormat="1" ht="48.75" customHeight="1" x14ac:dyDescent="0.25">
      <c r="A132" s="85">
        <v>363001</v>
      </c>
      <c r="B132" s="84" t="s">
        <v>157</v>
      </c>
      <c r="C132" s="82">
        <v>100</v>
      </c>
      <c r="D132" s="82" t="s">
        <v>126</v>
      </c>
      <c r="E132" s="85">
        <v>3</v>
      </c>
      <c r="F132" s="85" t="s">
        <v>118</v>
      </c>
      <c r="G132" s="85">
        <v>1.1000000000000001</v>
      </c>
    </row>
    <row r="133" spans="1:7" s="29" customFormat="1" ht="50.25" customHeight="1" x14ac:dyDescent="0.25">
      <c r="A133" s="85">
        <v>360201</v>
      </c>
      <c r="B133" s="84" t="s">
        <v>159</v>
      </c>
      <c r="C133" s="82" t="s">
        <v>113</v>
      </c>
      <c r="D133" s="82" t="s">
        <v>114</v>
      </c>
      <c r="E133" s="85">
        <v>3</v>
      </c>
      <c r="F133" s="85" t="s">
        <v>143</v>
      </c>
      <c r="G133" s="85">
        <v>1.4</v>
      </c>
    </row>
    <row r="134" spans="1:7" s="29" customFormat="1" ht="45" customHeight="1" x14ac:dyDescent="0.25">
      <c r="A134" s="85">
        <v>361701</v>
      </c>
      <c r="B134" s="84" t="s">
        <v>35</v>
      </c>
      <c r="C134" s="82" t="s">
        <v>113</v>
      </c>
      <c r="D134" s="82" t="s">
        <v>114</v>
      </c>
      <c r="E134" s="85">
        <v>2</v>
      </c>
      <c r="F134" s="85" t="s">
        <v>115</v>
      </c>
      <c r="G134" s="85">
        <v>1.05</v>
      </c>
    </row>
    <row r="135" spans="1:7" s="29" customFormat="1" ht="45" customHeight="1" x14ac:dyDescent="0.25">
      <c r="A135" s="85">
        <v>361701</v>
      </c>
      <c r="B135" s="84" t="s">
        <v>35</v>
      </c>
      <c r="C135" s="82">
        <v>136</v>
      </c>
      <c r="D135" s="82" t="s">
        <v>117</v>
      </c>
      <c r="E135" s="85">
        <v>3</v>
      </c>
      <c r="F135" s="85" t="s">
        <v>118</v>
      </c>
      <c r="G135" s="85">
        <v>1.1000000000000001</v>
      </c>
    </row>
    <row r="136" spans="1:7" s="29" customFormat="1" ht="15" customHeight="1" x14ac:dyDescent="0.25">
      <c r="A136" s="85">
        <v>362501</v>
      </c>
      <c r="B136" s="84" t="s">
        <v>160</v>
      </c>
      <c r="C136" s="82" t="s">
        <v>113</v>
      </c>
      <c r="D136" s="82" t="s">
        <v>114</v>
      </c>
      <c r="E136" s="85">
        <v>2</v>
      </c>
      <c r="F136" s="85" t="s">
        <v>115</v>
      </c>
      <c r="G136" s="85">
        <v>1.05</v>
      </c>
    </row>
    <row r="137" spans="1:7" s="29" customFormat="1" ht="48.75" customHeight="1" x14ac:dyDescent="0.25">
      <c r="A137" s="85">
        <v>371702</v>
      </c>
      <c r="B137" s="84" t="s">
        <v>3924</v>
      </c>
      <c r="C137" s="82" t="s">
        <v>113</v>
      </c>
      <c r="D137" s="82" t="s">
        <v>114</v>
      </c>
      <c r="E137" s="85">
        <v>2</v>
      </c>
      <c r="F137" s="85" t="s">
        <v>115</v>
      </c>
      <c r="G137" s="85">
        <v>1.05</v>
      </c>
    </row>
    <row r="138" spans="1:7" s="29" customFormat="1" ht="48.75" customHeight="1" x14ac:dyDescent="0.25">
      <c r="A138" s="85">
        <v>371702</v>
      </c>
      <c r="B138" s="84" t="s">
        <v>3924</v>
      </c>
      <c r="C138" s="82">
        <v>100</v>
      </c>
      <c r="D138" s="82" t="s">
        <v>126</v>
      </c>
      <c r="E138" s="85">
        <v>3</v>
      </c>
      <c r="F138" s="85" t="s">
        <v>118</v>
      </c>
      <c r="G138" s="85">
        <v>1.1000000000000001</v>
      </c>
    </row>
    <row r="139" spans="1:7" s="29" customFormat="1" ht="60.75" customHeight="1" x14ac:dyDescent="0.25">
      <c r="A139" s="85">
        <v>381401</v>
      </c>
      <c r="B139" s="84" t="s">
        <v>91</v>
      </c>
      <c r="C139" s="82" t="s">
        <v>113</v>
      </c>
      <c r="D139" s="82" t="s">
        <v>114</v>
      </c>
      <c r="E139" s="85">
        <v>2</v>
      </c>
      <c r="F139" s="85" t="s">
        <v>115</v>
      </c>
      <c r="G139" s="85">
        <v>1.05</v>
      </c>
    </row>
    <row r="140" spans="1:7" s="29" customFormat="1" ht="60" customHeight="1" x14ac:dyDescent="0.25">
      <c r="A140" s="85">
        <v>381401</v>
      </c>
      <c r="B140" s="84" t="s">
        <v>91</v>
      </c>
      <c r="C140" s="82">
        <v>136</v>
      </c>
      <c r="D140" s="82" t="s">
        <v>117</v>
      </c>
      <c r="E140" s="85">
        <v>3</v>
      </c>
      <c r="F140" s="85" t="s">
        <v>118</v>
      </c>
      <c r="G140" s="85">
        <v>1.1000000000000001</v>
      </c>
    </row>
    <row r="141" spans="1:7" s="29" customFormat="1" ht="60" customHeight="1" x14ac:dyDescent="0.25">
      <c r="A141" s="85">
        <v>381401</v>
      </c>
      <c r="B141" s="84" t="s">
        <v>91</v>
      </c>
      <c r="C141" s="82">
        <v>100</v>
      </c>
      <c r="D141" s="82" t="s">
        <v>126</v>
      </c>
      <c r="E141" s="85">
        <v>3</v>
      </c>
      <c r="F141" s="85" t="s">
        <v>118</v>
      </c>
      <c r="G141" s="85">
        <v>1.1000000000000001</v>
      </c>
    </row>
    <row r="142" spans="1:7" s="29" customFormat="1" ht="55.5" customHeight="1" x14ac:dyDescent="0.25">
      <c r="A142" s="85">
        <v>390101</v>
      </c>
      <c r="B142" s="84" t="s">
        <v>161</v>
      </c>
      <c r="C142" s="82" t="s">
        <v>113</v>
      </c>
      <c r="D142" s="82" t="s">
        <v>114</v>
      </c>
      <c r="E142" s="85">
        <v>2</v>
      </c>
      <c r="F142" s="85" t="s">
        <v>115</v>
      </c>
      <c r="G142" s="85">
        <v>1.05</v>
      </c>
    </row>
    <row r="143" spans="1:7" s="29" customFormat="1" ht="120" x14ac:dyDescent="0.25">
      <c r="A143" s="85">
        <v>390101</v>
      </c>
      <c r="B143" s="84" t="s">
        <v>161</v>
      </c>
      <c r="C143" s="82">
        <v>136</v>
      </c>
      <c r="D143" s="82" t="s">
        <v>117</v>
      </c>
      <c r="E143" s="85">
        <v>3</v>
      </c>
      <c r="F143" s="85" t="s">
        <v>118</v>
      </c>
      <c r="G143" s="85">
        <v>1.1000000000000001</v>
      </c>
    </row>
    <row r="144" spans="1:7" s="29" customFormat="1" ht="54.75" customHeight="1" x14ac:dyDescent="0.25">
      <c r="A144" s="85">
        <v>390101</v>
      </c>
      <c r="B144" s="84" t="s">
        <v>161</v>
      </c>
      <c r="C144" s="82">
        <v>81</v>
      </c>
      <c r="D144" s="82" t="s">
        <v>125</v>
      </c>
      <c r="E144" s="85">
        <v>3</v>
      </c>
      <c r="F144" s="85" t="s">
        <v>118</v>
      </c>
      <c r="G144" s="85">
        <v>1.1000000000000001</v>
      </c>
    </row>
    <row r="145" spans="1:7" s="29" customFormat="1" ht="30" x14ac:dyDescent="0.25">
      <c r="A145" s="85">
        <v>400601</v>
      </c>
      <c r="B145" s="84" t="s">
        <v>92</v>
      </c>
      <c r="C145" s="82" t="s">
        <v>113</v>
      </c>
      <c r="D145" s="82" t="s">
        <v>114</v>
      </c>
      <c r="E145" s="85">
        <v>2</v>
      </c>
      <c r="F145" s="85" t="s">
        <v>115</v>
      </c>
      <c r="G145" s="85">
        <v>1.05</v>
      </c>
    </row>
    <row r="146" spans="1:7" s="29" customFormat="1" ht="60" customHeight="1" x14ac:dyDescent="0.25">
      <c r="A146" s="85">
        <v>410101</v>
      </c>
      <c r="B146" s="84" t="s">
        <v>93</v>
      </c>
      <c r="C146" s="82" t="s">
        <v>113</v>
      </c>
      <c r="D146" s="82" t="s">
        <v>114</v>
      </c>
      <c r="E146" s="85">
        <v>2</v>
      </c>
      <c r="F146" s="85" t="s">
        <v>115</v>
      </c>
      <c r="G146" s="85">
        <v>1.05</v>
      </c>
    </row>
    <row r="147" spans="1:7" s="29" customFormat="1" ht="60" customHeight="1" x14ac:dyDescent="0.25">
      <c r="A147" s="85">
        <v>410101</v>
      </c>
      <c r="B147" s="84" t="s">
        <v>93</v>
      </c>
      <c r="C147" s="82">
        <v>81</v>
      </c>
      <c r="D147" s="82" t="s">
        <v>125</v>
      </c>
      <c r="E147" s="85">
        <v>3</v>
      </c>
      <c r="F147" s="85" t="s">
        <v>118</v>
      </c>
      <c r="G147" s="85">
        <v>1.1000000000000001</v>
      </c>
    </row>
    <row r="148" spans="1:7" s="29" customFormat="1" ht="60" customHeight="1" x14ac:dyDescent="0.25">
      <c r="A148" s="85">
        <v>410101</v>
      </c>
      <c r="B148" s="84" t="s">
        <v>93</v>
      </c>
      <c r="C148" s="82">
        <v>136</v>
      </c>
      <c r="D148" s="82" t="s">
        <v>117</v>
      </c>
      <c r="E148" s="85">
        <v>3</v>
      </c>
      <c r="F148" s="85" t="s">
        <v>118</v>
      </c>
      <c r="G148" s="85">
        <v>1.1000000000000001</v>
      </c>
    </row>
    <row r="149" spans="1:7" s="29" customFormat="1" ht="45" x14ac:dyDescent="0.25">
      <c r="A149" s="85">
        <v>410601</v>
      </c>
      <c r="B149" s="84" t="s">
        <v>162</v>
      </c>
      <c r="C149" s="82" t="s">
        <v>113</v>
      </c>
      <c r="D149" s="82" t="s">
        <v>114</v>
      </c>
      <c r="E149" s="85">
        <v>2</v>
      </c>
      <c r="F149" s="85" t="s">
        <v>115</v>
      </c>
      <c r="G149" s="85">
        <v>1.05</v>
      </c>
    </row>
    <row r="150" spans="1:7" s="29" customFormat="1" ht="75" customHeight="1" x14ac:dyDescent="0.25">
      <c r="A150" s="85">
        <v>412401</v>
      </c>
      <c r="B150" s="84" t="s">
        <v>163</v>
      </c>
      <c r="C150" s="82" t="s">
        <v>113</v>
      </c>
      <c r="D150" s="82" t="s">
        <v>114</v>
      </c>
      <c r="E150" s="85">
        <v>2</v>
      </c>
      <c r="F150" s="85" t="s">
        <v>115</v>
      </c>
      <c r="G150" s="85">
        <v>1.05</v>
      </c>
    </row>
    <row r="151" spans="1:7" s="29" customFormat="1" ht="75" customHeight="1" x14ac:dyDescent="0.25">
      <c r="A151" s="85">
        <v>412401</v>
      </c>
      <c r="B151" s="84" t="s">
        <v>163</v>
      </c>
      <c r="C151" s="82">
        <v>65</v>
      </c>
      <c r="D151" s="82" t="s">
        <v>135</v>
      </c>
      <c r="E151" s="85">
        <v>3</v>
      </c>
      <c r="F151" s="85" t="s">
        <v>118</v>
      </c>
      <c r="G151" s="85">
        <v>1.1000000000000001</v>
      </c>
    </row>
    <row r="152" spans="1:7" s="29" customFormat="1" ht="75" customHeight="1" x14ac:dyDescent="0.25">
      <c r="A152" s="85">
        <v>420101</v>
      </c>
      <c r="B152" s="84" t="s">
        <v>94</v>
      </c>
      <c r="C152" s="82" t="s">
        <v>113</v>
      </c>
      <c r="D152" s="82" t="s">
        <v>114</v>
      </c>
      <c r="E152" s="85">
        <v>2</v>
      </c>
      <c r="F152" s="85" t="s">
        <v>115</v>
      </c>
      <c r="G152" s="85">
        <v>1.05</v>
      </c>
    </row>
    <row r="153" spans="1:7" s="29" customFormat="1" ht="75" customHeight="1" x14ac:dyDescent="0.25">
      <c r="A153" s="85">
        <v>440101</v>
      </c>
      <c r="B153" s="84" t="s">
        <v>95</v>
      </c>
      <c r="C153" s="82" t="s">
        <v>113</v>
      </c>
      <c r="D153" s="82" t="s">
        <v>114</v>
      </c>
      <c r="E153" s="85">
        <v>2</v>
      </c>
      <c r="F153" s="85" t="s">
        <v>115</v>
      </c>
      <c r="G153" s="85">
        <v>1.05</v>
      </c>
    </row>
    <row r="154" spans="1:7" s="29" customFormat="1" ht="60" customHeight="1" x14ac:dyDescent="0.25">
      <c r="A154" s="85">
        <v>440103</v>
      </c>
      <c r="B154" s="84" t="s">
        <v>27</v>
      </c>
      <c r="C154" s="82" t="s">
        <v>113</v>
      </c>
      <c r="D154" s="82" t="s">
        <v>114</v>
      </c>
      <c r="E154" s="85">
        <v>2</v>
      </c>
      <c r="F154" s="85" t="s">
        <v>115</v>
      </c>
      <c r="G154" s="85">
        <v>1.05</v>
      </c>
    </row>
    <row r="155" spans="1:7" s="29" customFormat="1" ht="60" customHeight="1" x14ac:dyDescent="0.25">
      <c r="A155" s="85">
        <v>450701</v>
      </c>
      <c r="B155" s="84" t="s">
        <v>96</v>
      </c>
      <c r="C155" s="82" t="s">
        <v>113</v>
      </c>
      <c r="D155" s="82" t="s">
        <v>114</v>
      </c>
      <c r="E155" s="85">
        <v>2</v>
      </c>
      <c r="F155" s="85" t="s">
        <v>115</v>
      </c>
      <c r="G155" s="85">
        <v>1.05</v>
      </c>
    </row>
    <row r="156" spans="1:7" s="29" customFormat="1" ht="90" customHeight="1" x14ac:dyDescent="0.25">
      <c r="A156" s="85">
        <v>450701</v>
      </c>
      <c r="B156" s="84" t="s">
        <v>96</v>
      </c>
      <c r="C156" s="82">
        <v>136</v>
      </c>
      <c r="D156" s="82" t="s">
        <v>117</v>
      </c>
      <c r="E156" s="85">
        <v>3</v>
      </c>
      <c r="F156" s="85" t="s">
        <v>118</v>
      </c>
      <c r="G156" s="85">
        <v>1.1000000000000001</v>
      </c>
    </row>
    <row r="157" spans="1:7" s="29" customFormat="1" ht="75" customHeight="1" x14ac:dyDescent="0.25">
      <c r="A157" s="85">
        <v>450701</v>
      </c>
      <c r="B157" s="84" t="s">
        <v>96</v>
      </c>
      <c r="C157" s="82">
        <v>100</v>
      </c>
      <c r="D157" s="82" t="s">
        <v>126</v>
      </c>
      <c r="E157" s="85">
        <v>3</v>
      </c>
      <c r="F157" s="85" t="s">
        <v>118</v>
      </c>
      <c r="G157" s="85">
        <v>1.1000000000000001</v>
      </c>
    </row>
    <row r="158" spans="1:7" s="29" customFormat="1" ht="30" x14ac:dyDescent="0.25">
      <c r="A158" s="85">
        <v>461501</v>
      </c>
      <c r="B158" s="84" t="s">
        <v>97</v>
      </c>
      <c r="C158" s="82" t="s">
        <v>113</v>
      </c>
      <c r="D158" s="82" t="s">
        <v>114</v>
      </c>
      <c r="E158" s="85">
        <v>2</v>
      </c>
      <c r="F158" s="85" t="s">
        <v>115</v>
      </c>
      <c r="G158" s="85">
        <v>1.05</v>
      </c>
    </row>
    <row r="159" spans="1:7" s="29" customFormat="1" ht="30" x14ac:dyDescent="0.25">
      <c r="A159" s="85">
        <v>461501</v>
      </c>
      <c r="B159" s="542" t="s">
        <v>97</v>
      </c>
      <c r="C159" s="82">
        <v>100</v>
      </c>
      <c r="D159" s="82" t="s">
        <v>126</v>
      </c>
      <c r="E159" s="85">
        <v>3</v>
      </c>
      <c r="F159" s="85" t="s">
        <v>118</v>
      </c>
      <c r="G159" s="85">
        <v>1.1000000000000001</v>
      </c>
    </row>
    <row r="160" spans="1:7" s="29" customFormat="1" ht="60" customHeight="1" x14ac:dyDescent="0.25">
      <c r="A160" s="85">
        <v>500101</v>
      </c>
      <c r="B160" s="84" t="s">
        <v>3925</v>
      </c>
      <c r="C160" s="82" t="s">
        <v>113</v>
      </c>
      <c r="D160" s="82" t="s">
        <v>114</v>
      </c>
      <c r="E160" s="85">
        <v>2</v>
      </c>
      <c r="F160" s="85" t="s">
        <v>115</v>
      </c>
      <c r="G160" s="85">
        <v>1.05</v>
      </c>
    </row>
    <row r="161" spans="1:7" s="29" customFormat="1" ht="60" customHeight="1" x14ac:dyDescent="0.25">
      <c r="A161" s="85">
        <v>500101</v>
      </c>
      <c r="B161" s="84" t="s">
        <v>3925</v>
      </c>
      <c r="C161" s="82">
        <v>108</v>
      </c>
      <c r="D161" s="82" t="s">
        <v>136</v>
      </c>
      <c r="E161" s="85">
        <v>3</v>
      </c>
      <c r="F161" s="85" t="s">
        <v>118</v>
      </c>
      <c r="G161" s="85">
        <v>1.1000000000000001</v>
      </c>
    </row>
    <row r="162" spans="1:7" s="29" customFormat="1" ht="60" customHeight="1" x14ac:dyDescent="0.25">
      <c r="A162" s="85">
        <v>500101</v>
      </c>
      <c r="B162" s="84" t="s">
        <v>3925</v>
      </c>
      <c r="C162" s="82">
        <v>100</v>
      </c>
      <c r="D162" s="82" t="s">
        <v>126</v>
      </c>
      <c r="E162" s="85">
        <v>3</v>
      </c>
      <c r="F162" s="85" t="s">
        <v>118</v>
      </c>
      <c r="G162" s="85">
        <v>1.1000000000000001</v>
      </c>
    </row>
    <row r="163" spans="1:7" s="29" customFormat="1" ht="45" customHeight="1" x14ac:dyDescent="0.25">
      <c r="A163" s="85">
        <v>510112</v>
      </c>
      <c r="B163" s="84" t="s">
        <v>98</v>
      </c>
      <c r="C163" s="82" t="s">
        <v>113</v>
      </c>
      <c r="D163" s="82" t="s">
        <v>114</v>
      </c>
      <c r="E163" s="85">
        <v>2</v>
      </c>
      <c r="F163" s="85" t="s">
        <v>115</v>
      </c>
      <c r="G163" s="85">
        <v>1.05</v>
      </c>
    </row>
    <row r="164" spans="1:7" s="29" customFormat="1" ht="60" customHeight="1" x14ac:dyDescent="0.25">
      <c r="A164" s="85">
        <v>510501</v>
      </c>
      <c r="B164" s="84" t="s">
        <v>164</v>
      </c>
      <c r="C164" s="82" t="s">
        <v>113</v>
      </c>
      <c r="D164" s="82" t="s">
        <v>114</v>
      </c>
      <c r="E164" s="85">
        <v>1</v>
      </c>
      <c r="F164" s="85" t="s">
        <v>115</v>
      </c>
      <c r="G164" s="85">
        <v>0.9</v>
      </c>
    </row>
    <row r="165" spans="1:7" s="29" customFormat="1" ht="60" customHeight="1" x14ac:dyDescent="0.25">
      <c r="A165" s="85">
        <v>511101</v>
      </c>
      <c r="B165" s="84" t="s">
        <v>165</v>
      </c>
      <c r="C165" s="82" t="s">
        <v>113</v>
      </c>
      <c r="D165" s="82" t="s">
        <v>114</v>
      </c>
      <c r="E165" s="85">
        <v>2</v>
      </c>
      <c r="F165" s="85" t="s">
        <v>115</v>
      </c>
      <c r="G165" s="85">
        <v>1.05</v>
      </c>
    </row>
    <row r="166" spans="1:7" s="29" customFormat="1" ht="30" customHeight="1" x14ac:dyDescent="0.25">
      <c r="A166" s="85">
        <v>511101</v>
      </c>
      <c r="B166" s="84" t="s">
        <v>166</v>
      </c>
      <c r="C166" s="82">
        <v>81</v>
      </c>
      <c r="D166" s="82" t="s">
        <v>125</v>
      </c>
      <c r="E166" s="85">
        <v>3</v>
      </c>
      <c r="F166" s="85" t="s">
        <v>118</v>
      </c>
      <c r="G166" s="85">
        <v>1.1000000000000001</v>
      </c>
    </row>
    <row r="167" spans="1:7" s="29" customFormat="1" ht="45" customHeight="1" x14ac:dyDescent="0.25">
      <c r="A167" s="85">
        <v>521301</v>
      </c>
      <c r="B167" s="84" t="s">
        <v>99</v>
      </c>
      <c r="C167" s="82" t="s">
        <v>113</v>
      </c>
      <c r="D167" s="82" t="s">
        <v>114</v>
      </c>
      <c r="E167" s="85">
        <v>2</v>
      </c>
      <c r="F167" s="85" t="s">
        <v>115</v>
      </c>
      <c r="G167" s="85">
        <v>1.05</v>
      </c>
    </row>
    <row r="168" spans="1:7" s="29" customFormat="1" ht="45" customHeight="1" x14ac:dyDescent="0.25">
      <c r="A168" s="85">
        <v>530101</v>
      </c>
      <c r="B168" s="84" t="s">
        <v>100</v>
      </c>
      <c r="C168" s="82" t="s">
        <v>113</v>
      </c>
      <c r="D168" s="82" t="s">
        <v>114</v>
      </c>
      <c r="E168" s="85">
        <v>2</v>
      </c>
      <c r="F168" s="85" t="s">
        <v>115</v>
      </c>
      <c r="G168" s="85">
        <v>1.05</v>
      </c>
    </row>
    <row r="169" spans="1:7" s="29" customFormat="1" ht="45" customHeight="1" x14ac:dyDescent="0.25">
      <c r="A169" s="85">
        <v>542601</v>
      </c>
      <c r="B169" s="84" t="s">
        <v>36</v>
      </c>
      <c r="C169" s="82" t="s">
        <v>113</v>
      </c>
      <c r="D169" s="82" t="s">
        <v>114</v>
      </c>
      <c r="E169" s="85">
        <v>3</v>
      </c>
      <c r="F169" s="85" t="s">
        <v>143</v>
      </c>
      <c r="G169" s="85">
        <v>1.4</v>
      </c>
    </row>
    <row r="170" spans="1:7" s="29" customFormat="1" ht="45" customHeight="1" x14ac:dyDescent="0.25">
      <c r="A170" s="85">
        <v>543001</v>
      </c>
      <c r="B170" s="84" t="s">
        <v>167</v>
      </c>
      <c r="C170" s="82" t="s">
        <v>113</v>
      </c>
      <c r="D170" s="82" t="s">
        <v>114</v>
      </c>
      <c r="E170" s="85">
        <v>2</v>
      </c>
      <c r="F170" s="85" t="s">
        <v>115</v>
      </c>
      <c r="G170" s="85">
        <v>1.05</v>
      </c>
    </row>
    <row r="171" spans="1:7" s="29" customFormat="1" ht="60" customHeight="1" x14ac:dyDescent="0.25">
      <c r="A171" s="85">
        <v>550101</v>
      </c>
      <c r="B171" s="84" t="s">
        <v>102</v>
      </c>
      <c r="C171" s="82" t="s">
        <v>113</v>
      </c>
      <c r="D171" s="82" t="s">
        <v>114</v>
      </c>
      <c r="E171" s="85">
        <v>2</v>
      </c>
      <c r="F171" s="85" t="s">
        <v>115</v>
      </c>
      <c r="G171" s="85">
        <v>1.05</v>
      </c>
    </row>
    <row r="172" spans="1:7" s="29" customFormat="1" ht="45" x14ac:dyDescent="0.25">
      <c r="A172" s="85">
        <v>550201</v>
      </c>
      <c r="B172" s="84" t="s">
        <v>168</v>
      </c>
      <c r="C172" s="82" t="s">
        <v>113</v>
      </c>
      <c r="D172" s="82" t="s">
        <v>114</v>
      </c>
      <c r="E172" s="85">
        <v>2</v>
      </c>
      <c r="F172" s="85" t="s">
        <v>115</v>
      </c>
      <c r="G172" s="85">
        <v>1.05</v>
      </c>
    </row>
    <row r="173" spans="1:7" s="29" customFormat="1" ht="45" x14ac:dyDescent="0.25">
      <c r="A173" s="85">
        <v>550201</v>
      </c>
      <c r="B173" s="84" t="s">
        <v>168</v>
      </c>
      <c r="C173" s="82">
        <v>81</v>
      </c>
      <c r="D173" s="82" t="s">
        <v>125</v>
      </c>
      <c r="E173" s="85">
        <v>3</v>
      </c>
      <c r="F173" s="85" t="s">
        <v>118</v>
      </c>
      <c r="G173" s="85">
        <v>1.1000000000000001</v>
      </c>
    </row>
    <row r="174" spans="1:7" s="29" customFormat="1" ht="45" customHeight="1" x14ac:dyDescent="0.25">
      <c r="A174" s="85">
        <v>600101</v>
      </c>
      <c r="B174" s="84" t="s">
        <v>170</v>
      </c>
      <c r="C174" s="82" t="s">
        <v>113</v>
      </c>
      <c r="D174" s="82" t="s">
        <v>114</v>
      </c>
      <c r="E174" s="85">
        <v>2</v>
      </c>
      <c r="F174" s="85" t="s">
        <v>115</v>
      </c>
      <c r="G174" s="85">
        <v>1.05</v>
      </c>
    </row>
    <row r="175" spans="1:7" s="29" customFormat="1" ht="45" customHeight="1" x14ac:dyDescent="0.25">
      <c r="A175" s="85">
        <v>940101</v>
      </c>
      <c r="B175" s="84" t="s">
        <v>172</v>
      </c>
      <c r="C175" s="82" t="s">
        <v>113</v>
      </c>
      <c r="D175" s="82" t="s">
        <v>114</v>
      </c>
      <c r="E175" s="85">
        <v>2</v>
      </c>
      <c r="F175" s="85" t="s">
        <v>115</v>
      </c>
      <c r="G175" s="85">
        <v>1.05</v>
      </c>
    </row>
    <row r="176" spans="1:7" s="29" customFormat="1" ht="30" customHeight="1" x14ac:dyDescent="0.25">
      <c r="A176" s="85">
        <v>940201</v>
      </c>
      <c r="B176" s="84" t="s">
        <v>173</v>
      </c>
      <c r="C176" s="82" t="s">
        <v>113</v>
      </c>
      <c r="D176" s="82" t="s">
        <v>114</v>
      </c>
      <c r="E176" s="85">
        <v>2</v>
      </c>
      <c r="F176" s="85" t="s">
        <v>115</v>
      </c>
      <c r="G176" s="85">
        <v>1.05</v>
      </c>
    </row>
    <row r="177" spans="1:7" s="29" customFormat="1" ht="30" customHeight="1" x14ac:dyDescent="0.25">
      <c r="A177" s="85">
        <v>940401</v>
      </c>
      <c r="B177" s="84" t="s">
        <v>174</v>
      </c>
      <c r="C177" s="82" t="s">
        <v>113</v>
      </c>
      <c r="D177" s="82" t="s">
        <v>114</v>
      </c>
      <c r="E177" s="85">
        <v>2</v>
      </c>
      <c r="F177" s="85" t="s">
        <v>115</v>
      </c>
      <c r="G177" s="85">
        <v>1.05</v>
      </c>
    </row>
    <row r="178" spans="1:7" s="29" customFormat="1" ht="30" customHeight="1" x14ac:dyDescent="0.25">
      <c r="A178" s="85">
        <v>950101</v>
      </c>
      <c r="B178" s="84" t="s">
        <v>175</v>
      </c>
      <c r="C178" s="82" t="s">
        <v>113</v>
      </c>
      <c r="D178" s="82" t="s">
        <v>114</v>
      </c>
      <c r="E178" s="85">
        <v>2</v>
      </c>
      <c r="F178" s="85" t="s">
        <v>115</v>
      </c>
      <c r="G178" s="85">
        <v>1.05</v>
      </c>
    </row>
    <row r="179" spans="1:7" s="29" customFormat="1" ht="30" customHeight="1" x14ac:dyDescent="0.25">
      <c r="A179" s="85">
        <v>960601</v>
      </c>
      <c r="B179" s="84" t="s">
        <v>40</v>
      </c>
      <c r="C179" s="82" t="s">
        <v>113</v>
      </c>
      <c r="D179" s="82" t="s">
        <v>114</v>
      </c>
      <c r="E179" s="85">
        <v>2</v>
      </c>
      <c r="F179" s="85" t="s">
        <v>115</v>
      </c>
      <c r="G179" s="85">
        <v>1.05</v>
      </c>
    </row>
    <row r="180" spans="1:7" s="29" customFormat="1" ht="45" customHeight="1" x14ac:dyDescent="0.25">
      <c r="A180" s="85">
        <v>960601</v>
      </c>
      <c r="B180" s="84" t="s">
        <v>40</v>
      </c>
      <c r="C180" s="82">
        <v>108</v>
      </c>
      <c r="D180" s="82" t="s">
        <v>136</v>
      </c>
      <c r="E180" s="85">
        <v>3</v>
      </c>
      <c r="F180" s="85" t="s">
        <v>118</v>
      </c>
      <c r="G180" s="85">
        <v>1.1000000000000001</v>
      </c>
    </row>
    <row r="181" spans="1:7" s="29" customFormat="1" ht="45" customHeight="1" x14ac:dyDescent="0.25">
      <c r="A181" s="85">
        <v>960601</v>
      </c>
      <c r="B181" s="84" t="s">
        <v>40</v>
      </c>
      <c r="C181" s="82">
        <v>60</v>
      </c>
      <c r="D181" s="82" t="s">
        <v>120</v>
      </c>
      <c r="E181" s="85">
        <v>3</v>
      </c>
      <c r="F181" s="85" t="s">
        <v>118</v>
      </c>
      <c r="G181" s="85">
        <v>1.1000000000000001</v>
      </c>
    </row>
    <row r="182" spans="1:7" s="29" customFormat="1" ht="15" customHeight="1" x14ac:dyDescent="0.25">
      <c r="A182" s="85">
        <v>960601</v>
      </c>
      <c r="B182" s="84" t="s">
        <v>40</v>
      </c>
      <c r="C182" s="82">
        <v>136</v>
      </c>
      <c r="D182" s="82" t="s">
        <v>117</v>
      </c>
      <c r="E182" s="85">
        <v>3</v>
      </c>
      <c r="F182" s="85" t="s">
        <v>118</v>
      </c>
      <c r="G182" s="85">
        <v>1.1000000000000001</v>
      </c>
    </row>
    <row r="183" spans="1:7" s="29" customFormat="1" ht="30" customHeight="1" x14ac:dyDescent="0.25">
      <c r="A183" s="85">
        <v>960601</v>
      </c>
      <c r="B183" s="84" t="s">
        <v>40</v>
      </c>
      <c r="C183" s="82">
        <v>100</v>
      </c>
      <c r="D183" s="82" t="s">
        <v>126</v>
      </c>
      <c r="E183" s="85">
        <v>3</v>
      </c>
      <c r="F183" s="85" t="s">
        <v>118</v>
      </c>
      <c r="G183" s="85">
        <v>1.1000000000000001</v>
      </c>
    </row>
    <row r="184" spans="1:7" s="29" customFormat="1" ht="30" customHeight="1" x14ac:dyDescent="0.25">
      <c r="A184" s="85">
        <v>960601</v>
      </c>
      <c r="B184" s="84" t="s">
        <v>40</v>
      </c>
      <c r="C184" s="82">
        <v>112</v>
      </c>
      <c r="D184" s="82" t="s">
        <v>123</v>
      </c>
      <c r="E184" s="85">
        <v>3</v>
      </c>
      <c r="F184" s="85" t="s">
        <v>118</v>
      </c>
      <c r="G184" s="85">
        <v>1.1000000000000001</v>
      </c>
    </row>
    <row r="185" spans="1:7" s="29" customFormat="1" ht="15" customHeight="1" x14ac:dyDescent="0.25">
      <c r="A185" s="85">
        <v>960601</v>
      </c>
      <c r="B185" s="84" t="s">
        <v>40</v>
      </c>
      <c r="C185" s="82">
        <v>81</v>
      </c>
      <c r="D185" s="82" t="s">
        <v>125</v>
      </c>
      <c r="E185" s="85">
        <v>3</v>
      </c>
      <c r="F185" s="85" t="s">
        <v>118</v>
      </c>
      <c r="G185" s="85">
        <v>1.1000000000000001</v>
      </c>
    </row>
    <row r="186" spans="1:7" s="29" customFormat="1" ht="15" customHeight="1" x14ac:dyDescent="0.25">
      <c r="A186" s="85">
        <v>960601</v>
      </c>
      <c r="B186" s="84" t="s">
        <v>40</v>
      </c>
      <c r="C186" s="82">
        <v>12</v>
      </c>
      <c r="D186" s="82" t="s">
        <v>176</v>
      </c>
      <c r="E186" s="85">
        <v>3</v>
      </c>
      <c r="F186" s="85" t="s">
        <v>118</v>
      </c>
      <c r="G186" s="85">
        <v>1.1000000000000001</v>
      </c>
    </row>
    <row r="187" spans="1:7" s="29" customFormat="1" ht="30" customHeight="1" x14ac:dyDescent="0.25">
      <c r="A187" s="85">
        <v>960601</v>
      </c>
      <c r="B187" s="84" t="s">
        <v>40</v>
      </c>
      <c r="C187" s="82">
        <v>54</v>
      </c>
      <c r="D187" s="82" t="s">
        <v>137</v>
      </c>
      <c r="E187" s="85">
        <v>3</v>
      </c>
      <c r="F187" s="85" t="s">
        <v>118</v>
      </c>
      <c r="G187" s="85">
        <v>1.1000000000000001</v>
      </c>
    </row>
    <row r="188" spans="1:7" s="29" customFormat="1" ht="28.5" customHeight="1" x14ac:dyDescent="0.25">
      <c r="A188" s="85">
        <v>962201</v>
      </c>
      <c r="B188" s="84" t="s">
        <v>177</v>
      </c>
      <c r="C188" s="82" t="s">
        <v>113</v>
      </c>
      <c r="D188" s="82" t="s">
        <v>114</v>
      </c>
      <c r="E188" s="85">
        <v>2</v>
      </c>
      <c r="F188" s="85" t="s">
        <v>115</v>
      </c>
      <c r="G188" s="85">
        <v>1.05</v>
      </c>
    </row>
    <row r="189" spans="1:7" s="29" customFormat="1" ht="30" customHeight="1" x14ac:dyDescent="0.25">
      <c r="A189" s="85">
        <v>963301</v>
      </c>
      <c r="B189" s="84" t="s">
        <v>30</v>
      </c>
      <c r="C189" s="82" t="s">
        <v>113</v>
      </c>
      <c r="D189" s="82" t="s">
        <v>114</v>
      </c>
      <c r="E189" s="85">
        <v>2</v>
      </c>
      <c r="F189" s="85" t="s">
        <v>115</v>
      </c>
      <c r="G189" s="85">
        <v>1.05</v>
      </c>
    </row>
    <row r="190" spans="1:7" s="29" customFormat="1" ht="30" customHeight="1" x14ac:dyDescent="0.25">
      <c r="A190" s="85">
        <v>963301</v>
      </c>
      <c r="B190" s="84" t="s">
        <v>30</v>
      </c>
      <c r="C190" s="82">
        <v>77</v>
      </c>
      <c r="D190" s="82" t="s">
        <v>144</v>
      </c>
      <c r="E190" s="85">
        <v>3</v>
      </c>
      <c r="F190" s="85" t="s">
        <v>118</v>
      </c>
      <c r="G190" s="85">
        <v>1.1000000000000001</v>
      </c>
    </row>
    <row r="191" spans="1:7" s="29" customFormat="1" ht="30" customHeight="1" x14ac:dyDescent="0.25">
      <c r="A191" s="85">
        <v>963301</v>
      </c>
      <c r="B191" s="84" t="s">
        <v>30</v>
      </c>
      <c r="C191" s="82">
        <v>16</v>
      </c>
      <c r="D191" s="82" t="s">
        <v>149</v>
      </c>
      <c r="E191" s="85">
        <v>3</v>
      </c>
      <c r="F191" s="85" t="s">
        <v>118</v>
      </c>
      <c r="G191" s="85">
        <v>1.1000000000000001</v>
      </c>
    </row>
    <row r="192" spans="1:7" s="29" customFormat="1" ht="30" customHeight="1" x14ac:dyDescent="0.25">
      <c r="A192" s="85">
        <v>963301</v>
      </c>
      <c r="B192" s="84" t="s">
        <v>30</v>
      </c>
      <c r="C192" s="82">
        <v>136</v>
      </c>
      <c r="D192" s="82" t="s">
        <v>117</v>
      </c>
      <c r="E192" s="85">
        <v>3</v>
      </c>
      <c r="F192" s="85" t="s">
        <v>118</v>
      </c>
      <c r="G192" s="85">
        <v>1.1000000000000001</v>
      </c>
    </row>
    <row r="193" spans="1:7" s="29" customFormat="1" ht="30" customHeight="1" x14ac:dyDescent="0.25">
      <c r="A193" s="85">
        <v>963301</v>
      </c>
      <c r="B193" s="84" t="s">
        <v>30</v>
      </c>
      <c r="C193" s="82">
        <v>100</v>
      </c>
      <c r="D193" s="82" t="s">
        <v>126</v>
      </c>
      <c r="E193" s="85">
        <v>3</v>
      </c>
      <c r="F193" s="85" t="s">
        <v>118</v>
      </c>
      <c r="G193" s="85">
        <v>1.1000000000000001</v>
      </c>
    </row>
    <row r="194" spans="1:7" s="29" customFormat="1" ht="45" customHeight="1" x14ac:dyDescent="0.25">
      <c r="A194" s="85">
        <v>963301</v>
      </c>
      <c r="B194" s="84" t="s">
        <v>30</v>
      </c>
      <c r="C194" s="82">
        <v>112</v>
      </c>
      <c r="D194" s="82" t="s">
        <v>123</v>
      </c>
      <c r="E194" s="85">
        <v>3</v>
      </c>
      <c r="F194" s="85" t="s">
        <v>118</v>
      </c>
      <c r="G194" s="85">
        <v>1.1000000000000001</v>
      </c>
    </row>
    <row r="195" spans="1:7" s="29" customFormat="1" ht="30" customHeight="1" x14ac:dyDescent="0.25">
      <c r="A195" s="85">
        <v>963301</v>
      </c>
      <c r="B195" s="84" t="s">
        <v>30</v>
      </c>
      <c r="C195" s="82">
        <v>81</v>
      </c>
      <c r="D195" s="82" t="s">
        <v>125</v>
      </c>
      <c r="E195" s="85">
        <v>3</v>
      </c>
      <c r="F195" s="85" t="s">
        <v>118</v>
      </c>
      <c r="G195" s="85">
        <v>1.1000000000000001</v>
      </c>
    </row>
    <row r="196" spans="1:7" s="29" customFormat="1" ht="30" customHeight="1" x14ac:dyDescent="0.25">
      <c r="A196" s="85">
        <v>963901</v>
      </c>
      <c r="B196" s="84" t="s">
        <v>178</v>
      </c>
      <c r="C196" s="82" t="s">
        <v>113</v>
      </c>
      <c r="D196" s="82" t="s">
        <v>114</v>
      </c>
      <c r="E196" s="85">
        <v>2</v>
      </c>
      <c r="F196" s="85" t="s">
        <v>115</v>
      </c>
      <c r="G196" s="85">
        <v>1.05</v>
      </c>
    </row>
    <row r="197" spans="1:7" s="29" customFormat="1" ht="30" customHeight="1" x14ac:dyDescent="0.25">
      <c r="A197" s="85">
        <v>963901</v>
      </c>
      <c r="B197" s="84" t="s">
        <v>178</v>
      </c>
      <c r="C197" s="82">
        <v>136</v>
      </c>
      <c r="D197" s="82" t="s">
        <v>117</v>
      </c>
      <c r="E197" s="85">
        <v>3</v>
      </c>
      <c r="F197" s="85" t="s">
        <v>118</v>
      </c>
      <c r="G197" s="85">
        <v>1.1000000000000001</v>
      </c>
    </row>
    <row r="198" spans="1:7" s="29" customFormat="1" ht="30" customHeight="1" x14ac:dyDescent="0.25">
      <c r="A198" s="85">
        <v>963901</v>
      </c>
      <c r="B198" s="84" t="s">
        <v>178</v>
      </c>
      <c r="C198" s="82">
        <v>54</v>
      </c>
      <c r="D198" s="82" t="s">
        <v>137</v>
      </c>
      <c r="E198" s="85">
        <v>3</v>
      </c>
      <c r="F198" s="85" t="s">
        <v>118</v>
      </c>
      <c r="G198" s="85">
        <v>1.1000000000000001</v>
      </c>
    </row>
    <row r="199" spans="1:7" s="29" customFormat="1" ht="75" customHeight="1" x14ac:dyDescent="0.25">
      <c r="A199" s="85">
        <v>963901</v>
      </c>
      <c r="B199" s="84" t="s">
        <v>178</v>
      </c>
      <c r="C199" s="82">
        <v>60</v>
      </c>
      <c r="D199" s="82" t="s">
        <v>120</v>
      </c>
      <c r="E199" s="85">
        <v>3</v>
      </c>
      <c r="F199" s="85" t="s">
        <v>118</v>
      </c>
      <c r="G199" s="85">
        <v>1.1000000000000001</v>
      </c>
    </row>
    <row r="200" spans="1:7" s="29" customFormat="1" ht="75" customHeight="1" x14ac:dyDescent="0.25">
      <c r="A200" s="85">
        <v>963901</v>
      </c>
      <c r="B200" s="84" t="s">
        <v>178</v>
      </c>
      <c r="C200" s="82">
        <v>65</v>
      </c>
      <c r="D200" s="82" t="s">
        <v>135</v>
      </c>
      <c r="E200" s="85">
        <v>3</v>
      </c>
      <c r="F200" s="85" t="s">
        <v>118</v>
      </c>
      <c r="G200" s="85">
        <v>1.1000000000000001</v>
      </c>
    </row>
    <row r="201" spans="1:7" s="29" customFormat="1" ht="75" customHeight="1" x14ac:dyDescent="0.25">
      <c r="A201" s="85">
        <v>963901</v>
      </c>
      <c r="B201" s="84" t="s">
        <v>178</v>
      </c>
      <c r="C201" s="82">
        <v>81</v>
      </c>
      <c r="D201" s="82" t="s">
        <v>125</v>
      </c>
      <c r="E201" s="85">
        <v>3</v>
      </c>
      <c r="F201" s="85" t="s">
        <v>118</v>
      </c>
      <c r="G201" s="85">
        <v>1.1000000000000001</v>
      </c>
    </row>
    <row r="202" spans="1:7" s="29" customFormat="1" ht="75" customHeight="1" x14ac:dyDescent="0.25">
      <c r="A202" s="85">
        <v>963901</v>
      </c>
      <c r="B202" s="84" t="s">
        <v>178</v>
      </c>
      <c r="C202" s="82">
        <v>122</v>
      </c>
      <c r="D202" s="82" t="s">
        <v>179</v>
      </c>
      <c r="E202" s="85">
        <v>3</v>
      </c>
      <c r="F202" s="85" t="s">
        <v>118</v>
      </c>
      <c r="G202" s="85">
        <v>1.1000000000000001</v>
      </c>
    </row>
    <row r="203" spans="1:7" s="29" customFormat="1" ht="60" customHeight="1" x14ac:dyDescent="0.25">
      <c r="A203" s="85">
        <v>963901</v>
      </c>
      <c r="B203" s="84" t="s">
        <v>178</v>
      </c>
      <c r="C203" s="82">
        <v>100</v>
      </c>
      <c r="D203" s="82" t="s">
        <v>126</v>
      </c>
      <c r="E203" s="85">
        <v>3</v>
      </c>
      <c r="F203" s="85" t="s">
        <v>118</v>
      </c>
      <c r="G203" s="85">
        <v>1.1000000000000001</v>
      </c>
    </row>
    <row r="204" spans="1:7" s="29" customFormat="1" ht="60" customHeight="1" x14ac:dyDescent="0.25">
      <c r="A204" s="85">
        <v>963901</v>
      </c>
      <c r="B204" s="84" t="s">
        <v>178</v>
      </c>
      <c r="C204" s="82">
        <v>108</v>
      </c>
      <c r="D204" s="82" t="s">
        <v>136</v>
      </c>
      <c r="E204" s="85">
        <v>3</v>
      </c>
      <c r="F204" s="85" t="s">
        <v>118</v>
      </c>
      <c r="G204" s="85">
        <v>1.1000000000000001</v>
      </c>
    </row>
    <row r="205" spans="1:7" s="29" customFormat="1" ht="60" customHeight="1" x14ac:dyDescent="0.25">
      <c r="A205" s="85">
        <v>967501</v>
      </c>
      <c r="B205" s="84" t="s">
        <v>180</v>
      </c>
      <c r="C205" s="82" t="s">
        <v>113</v>
      </c>
      <c r="D205" s="82" t="s">
        <v>114</v>
      </c>
      <c r="E205" s="85">
        <v>2</v>
      </c>
      <c r="F205" s="85" t="s">
        <v>115</v>
      </c>
      <c r="G205" s="85">
        <v>1.05</v>
      </c>
    </row>
    <row r="206" spans="1:7" s="29" customFormat="1" ht="60" customHeight="1" x14ac:dyDescent="0.25">
      <c r="A206" s="85">
        <v>967501</v>
      </c>
      <c r="B206" s="84" t="s">
        <v>181</v>
      </c>
      <c r="C206" s="82">
        <v>108</v>
      </c>
      <c r="D206" s="82" t="s">
        <v>136</v>
      </c>
      <c r="E206" s="85">
        <v>3</v>
      </c>
      <c r="F206" s="85" t="s">
        <v>118</v>
      </c>
      <c r="G206" s="85">
        <v>1.1000000000000001</v>
      </c>
    </row>
    <row r="207" spans="1:7" s="29" customFormat="1" ht="60" customHeight="1" x14ac:dyDescent="0.25">
      <c r="A207" s="85">
        <v>967501</v>
      </c>
      <c r="B207" s="84" t="s">
        <v>181</v>
      </c>
      <c r="C207" s="82">
        <v>136</v>
      </c>
      <c r="D207" s="82" t="s">
        <v>117</v>
      </c>
      <c r="E207" s="85">
        <v>3</v>
      </c>
      <c r="F207" s="85" t="s">
        <v>118</v>
      </c>
      <c r="G207" s="85">
        <v>1.1000000000000001</v>
      </c>
    </row>
    <row r="208" spans="1:7" s="29" customFormat="1" ht="60" customHeight="1" x14ac:dyDescent="0.25">
      <c r="A208" s="85">
        <v>967501</v>
      </c>
      <c r="B208" s="84" t="s">
        <v>181</v>
      </c>
      <c r="C208" s="82">
        <v>81</v>
      </c>
      <c r="D208" s="82" t="s">
        <v>125</v>
      </c>
      <c r="E208" s="85">
        <v>3</v>
      </c>
      <c r="F208" s="85" t="s">
        <v>118</v>
      </c>
      <c r="G208" s="85">
        <v>1.1000000000000001</v>
      </c>
    </row>
    <row r="209" spans="1:7" s="29" customFormat="1" ht="60" customHeight="1" x14ac:dyDescent="0.25">
      <c r="A209" s="85">
        <v>972701</v>
      </c>
      <c r="B209" s="84" t="s">
        <v>182</v>
      </c>
      <c r="C209" s="82" t="s">
        <v>113</v>
      </c>
      <c r="D209" s="82" t="s">
        <v>114</v>
      </c>
      <c r="E209" s="85">
        <v>2</v>
      </c>
      <c r="F209" s="85" t="s">
        <v>115</v>
      </c>
      <c r="G209" s="85">
        <v>1.05</v>
      </c>
    </row>
    <row r="210" spans="1:7" s="29" customFormat="1" ht="60" customHeight="1" x14ac:dyDescent="0.25">
      <c r="A210" s="85">
        <v>972701</v>
      </c>
      <c r="B210" s="84" t="s">
        <v>182</v>
      </c>
      <c r="C210" s="82">
        <v>60</v>
      </c>
      <c r="D210" s="82" t="s">
        <v>120</v>
      </c>
      <c r="E210" s="85">
        <v>3</v>
      </c>
      <c r="F210" s="85" t="s">
        <v>118</v>
      </c>
      <c r="G210" s="85">
        <v>1.1000000000000001</v>
      </c>
    </row>
    <row r="211" spans="1:7" s="29" customFormat="1" ht="60" customHeight="1" x14ac:dyDescent="0.25">
      <c r="A211" s="85">
        <v>990101</v>
      </c>
      <c r="B211" s="84" t="s">
        <v>183</v>
      </c>
      <c r="C211" s="82" t="s">
        <v>113</v>
      </c>
      <c r="D211" s="82" t="s">
        <v>114</v>
      </c>
      <c r="E211" s="85">
        <v>3</v>
      </c>
      <c r="F211" s="85" t="s">
        <v>143</v>
      </c>
      <c r="G211" s="85">
        <v>1.4</v>
      </c>
    </row>
    <row r="212" spans="1:7" s="29" customFormat="1" ht="60" customHeight="1" x14ac:dyDescent="0.25">
      <c r="A212" s="85">
        <v>990201</v>
      </c>
      <c r="B212" s="84" t="s">
        <v>26</v>
      </c>
      <c r="C212" s="82" t="s">
        <v>113</v>
      </c>
      <c r="D212" s="82" t="s">
        <v>114</v>
      </c>
      <c r="E212" s="85">
        <v>3</v>
      </c>
      <c r="F212" s="85" t="s">
        <v>143</v>
      </c>
      <c r="G212" s="85">
        <v>1.4</v>
      </c>
    </row>
    <row r="213" spans="1:7" s="29" customFormat="1" ht="74.25" customHeight="1" x14ac:dyDescent="0.25">
      <c r="A213" s="85">
        <v>990201</v>
      </c>
      <c r="B213" s="84" t="s">
        <v>26</v>
      </c>
      <c r="C213" s="82">
        <v>136</v>
      </c>
      <c r="D213" s="82" t="s">
        <v>117</v>
      </c>
      <c r="E213" s="85">
        <v>3</v>
      </c>
      <c r="F213" s="85" t="s">
        <v>143</v>
      </c>
      <c r="G213" s="85">
        <v>1.4</v>
      </c>
    </row>
    <row r="214" spans="1:7" s="29" customFormat="1" ht="45" customHeight="1" x14ac:dyDescent="0.25">
      <c r="A214" s="85">
        <v>990301</v>
      </c>
      <c r="B214" s="84" t="s">
        <v>34</v>
      </c>
      <c r="C214" s="82" t="s">
        <v>113</v>
      </c>
      <c r="D214" s="82" t="s">
        <v>114</v>
      </c>
      <c r="E214" s="85">
        <v>2</v>
      </c>
      <c r="F214" s="85" t="s">
        <v>115</v>
      </c>
      <c r="G214" s="85">
        <v>1.05</v>
      </c>
    </row>
    <row r="215" spans="1:7" s="29" customFormat="1" ht="45" customHeight="1" x14ac:dyDescent="0.25">
      <c r="A215" s="85">
        <v>990301</v>
      </c>
      <c r="B215" s="84" t="s">
        <v>34</v>
      </c>
      <c r="C215" s="82">
        <v>100</v>
      </c>
      <c r="D215" s="82" t="s">
        <v>126</v>
      </c>
      <c r="E215" s="85">
        <v>3</v>
      </c>
      <c r="F215" s="85" t="s">
        <v>118</v>
      </c>
      <c r="G215" s="85">
        <v>1.1000000000000001</v>
      </c>
    </row>
    <row r="216" spans="1:7" s="29" customFormat="1" ht="46.15" customHeight="1" x14ac:dyDescent="0.25">
      <c r="A216" s="85">
        <v>990401</v>
      </c>
      <c r="B216" s="84" t="s">
        <v>47</v>
      </c>
      <c r="C216" s="82" t="s">
        <v>113</v>
      </c>
      <c r="D216" s="82" t="s">
        <v>114</v>
      </c>
      <c r="E216" s="85">
        <v>3</v>
      </c>
      <c r="F216" s="85" t="s">
        <v>143</v>
      </c>
      <c r="G216" s="85">
        <v>1.4</v>
      </c>
    </row>
    <row r="217" spans="1:7" s="29" customFormat="1" ht="46.15" customHeight="1" x14ac:dyDescent="0.25">
      <c r="A217" s="85">
        <v>990401</v>
      </c>
      <c r="B217" s="84" t="s">
        <v>47</v>
      </c>
      <c r="C217" s="82">
        <v>100</v>
      </c>
      <c r="D217" s="82" t="s">
        <v>126</v>
      </c>
      <c r="E217" s="85">
        <v>3</v>
      </c>
      <c r="F217" s="85" t="s">
        <v>143</v>
      </c>
      <c r="G217" s="85">
        <v>1.4</v>
      </c>
    </row>
    <row r="218" spans="1:7" s="29" customFormat="1" ht="46.15" customHeight="1" x14ac:dyDescent="0.25">
      <c r="A218" s="85">
        <v>990401</v>
      </c>
      <c r="B218" s="84" t="s">
        <v>47</v>
      </c>
      <c r="C218" s="82">
        <v>81</v>
      </c>
      <c r="D218" s="82" t="s">
        <v>125</v>
      </c>
      <c r="E218" s="85">
        <v>3</v>
      </c>
      <c r="F218" s="85" t="s">
        <v>143</v>
      </c>
      <c r="G218" s="85">
        <v>1.4</v>
      </c>
    </row>
    <row r="219" spans="1:7" s="29" customFormat="1" ht="41.25" customHeight="1" x14ac:dyDescent="0.25">
      <c r="A219" s="85">
        <v>990501</v>
      </c>
      <c r="B219" s="84" t="s">
        <v>184</v>
      </c>
      <c r="C219" s="82" t="s">
        <v>113</v>
      </c>
      <c r="D219" s="82" t="s">
        <v>114</v>
      </c>
      <c r="E219" s="85">
        <v>3</v>
      </c>
      <c r="F219" s="85" t="s">
        <v>118</v>
      </c>
      <c r="G219" s="85">
        <v>1.1000000000000001</v>
      </c>
    </row>
    <row r="220" spans="1:7" s="29" customFormat="1" ht="42.75" customHeight="1" x14ac:dyDescent="0.25">
      <c r="A220" s="85">
        <v>990501</v>
      </c>
      <c r="B220" s="84" t="s">
        <v>185</v>
      </c>
      <c r="C220" s="82">
        <v>60</v>
      </c>
      <c r="D220" s="82" t="s">
        <v>120</v>
      </c>
      <c r="E220" s="85">
        <v>3</v>
      </c>
      <c r="F220" s="85" t="s">
        <v>118</v>
      </c>
      <c r="G220" s="85">
        <v>1.1000000000000001</v>
      </c>
    </row>
    <row r="221" spans="1:7" s="29" customFormat="1" ht="66.75" customHeight="1" x14ac:dyDescent="0.25">
      <c r="A221" s="85">
        <v>990701</v>
      </c>
      <c r="B221" s="16" t="s">
        <v>32</v>
      </c>
      <c r="C221" s="82" t="s">
        <v>113</v>
      </c>
      <c r="D221" s="82" t="s">
        <v>114</v>
      </c>
      <c r="E221" s="85">
        <v>3</v>
      </c>
      <c r="F221" s="85" t="s">
        <v>143</v>
      </c>
      <c r="G221" s="85">
        <v>1.4</v>
      </c>
    </row>
    <row r="222" spans="1:7" s="29" customFormat="1" ht="45" x14ac:dyDescent="0.25">
      <c r="A222" s="85">
        <v>990901</v>
      </c>
      <c r="B222" s="84" t="s">
        <v>186</v>
      </c>
      <c r="C222" s="82" t="s">
        <v>113</v>
      </c>
      <c r="D222" s="82" t="s">
        <v>114</v>
      </c>
      <c r="E222" s="85">
        <v>3</v>
      </c>
      <c r="F222" s="85" t="s">
        <v>143</v>
      </c>
      <c r="G222" s="85">
        <v>1.4</v>
      </c>
    </row>
    <row r="223" spans="1:7" s="29" customFormat="1" ht="30" x14ac:dyDescent="0.25">
      <c r="A223" s="83">
        <v>313401</v>
      </c>
      <c r="B223" s="84" t="s">
        <v>42</v>
      </c>
      <c r="C223" s="82" t="s">
        <v>113</v>
      </c>
      <c r="D223" s="82" t="s">
        <v>114</v>
      </c>
      <c r="E223" s="85">
        <v>2</v>
      </c>
      <c r="F223" s="85" t="s">
        <v>115</v>
      </c>
      <c r="G223" s="85">
        <v>1.05</v>
      </c>
    </row>
    <row r="224" spans="1:7" s="29" customFormat="1" ht="30" x14ac:dyDescent="0.25">
      <c r="A224" s="83">
        <v>313401</v>
      </c>
      <c r="B224" s="84" t="s">
        <v>42</v>
      </c>
      <c r="C224" s="82">
        <v>60</v>
      </c>
      <c r="D224" s="82" t="s">
        <v>120</v>
      </c>
      <c r="E224" s="85">
        <v>3</v>
      </c>
      <c r="F224" s="85" t="s">
        <v>118</v>
      </c>
      <c r="G224" s="85">
        <v>1.1000000000000001</v>
      </c>
    </row>
    <row r="225" spans="1:7" s="245" customFormat="1" ht="30" x14ac:dyDescent="0.25">
      <c r="A225" s="85">
        <v>974901</v>
      </c>
      <c r="B225" s="84" t="s">
        <v>187</v>
      </c>
      <c r="C225" s="82" t="s">
        <v>113</v>
      </c>
      <c r="D225" s="82" t="s">
        <v>114</v>
      </c>
      <c r="E225" s="85">
        <v>2</v>
      </c>
      <c r="F225" s="85" t="s">
        <v>115</v>
      </c>
      <c r="G225" s="85">
        <v>1.05</v>
      </c>
    </row>
    <row r="226" spans="1:7" s="29" customFormat="1" ht="45" x14ac:dyDescent="0.25">
      <c r="A226" s="85">
        <v>880401</v>
      </c>
      <c r="B226" s="84" t="s">
        <v>188</v>
      </c>
      <c r="C226" s="82" t="s">
        <v>113</v>
      </c>
      <c r="D226" s="82" t="s">
        <v>114</v>
      </c>
      <c r="E226" s="85">
        <v>3</v>
      </c>
      <c r="F226" s="85" t="s">
        <v>152</v>
      </c>
      <c r="G226" s="85">
        <v>1.35</v>
      </c>
    </row>
    <row r="227" spans="1:7" s="29" customFormat="1" ht="44.25" customHeight="1" x14ac:dyDescent="0.25">
      <c r="A227" s="85">
        <v>880501</v>
      </c>
      <c r="B227" s="16" t="s">
        <v>28</v>
      </c>
      <c r="C227" s="82" t="s">
        <v>113</v>
      </c>
      <c r="D227" s="82" t="s">
        <v>114</v>
      </c>
      <c r="E227" s="85">
        <v>2</v>
      </c>
      <c r="F227" s="85" t="s">
        <v>115</v>
      </c>
      <c r="G227" s="85">
        <v>1.05</v>
      </c>
    </row>
    <row r="228" spans="1:7" s="29" customFormat="1" ht="44.25" customHeight="1" x14ac:dyDescent="0.25">
      <c r="A228" s="85">
        <v>880501</v>
      </c>
      <c r="B228" s="16" t="s">
        <v>28</v>
      </c>
      <c r="C228" s="82">
        <v>100</v>
      </c>
      <c r="D228" s="82" t="s">
        <v>126</v>
      </c>
      <c r="E228" s="85">
        <v>3</v>
      </c>
      <c r="F228" s="85" t="s">
        <v>118</v>
      </c>
      <c r="G228" s="85">
        <v>1.1000000000000001</v>
      </c>
    </row>
    <row r="229" spans="1:7" s="29" customFormat="1" ht="60" x14ac:dyDescent="0.25">
      <c r="A229" s="85">
        <v>890901</v>
      </c>
      <c r="B229" s="84" t="s">
        <v>37</v>
      </c>
      <c r="C229" s="82" t="s">
        <v>113</v>
      </c>
      <c r="D229" s="82" t="s">
        <v>114</v>
      </c>
      <c r="E229" s="85">
        <v>3</v>
      </c>
      <c r="F229" s="85" t="s">
        <v>152</v>
      </c>
      <c r="G229" s="85">
        <v>1.35</v>
      </c>
    </row>
    <row r="230" spans="1:7" s="29" customFormat="1" ht="60" x14ac:dyDescent="0.25">
      <c r="A230" s="85">
        <v>891301</v>
      </c>
      <c r="B230" s="84" t="s">
        <v>189</v>
      </c>
      <c r="C230" s="82" t="s">
        <v>113</v>
      </c>
      <c r="D230" s="82" t="s">
        <v>114</v>
      </c>
      <c r="E230" s="85">
        <v>3</v>
      </c>
      <c r="F230" s="85" t="s">
        <v>152</v>
      </c>
      <c r="G230" s="85">
        <v>1.35</v>
      </c>
    </row>
    <row r="231" spans="1:7" s="29" customFormat="1" ht="30" x14ac:dyDescent="0.25">
      <c r="A231" s="85">
        <v>966801</v>
      </c>
      <c r="B231" s="84" t="s">
        <v>190</v>
      </c>
      <c r="C231" s="82" t="s">
        <v>113</v>
      </c>
      <c r="D231" s="82" t="s">
        <v>114</v>
      </c>
      <c r="E231" s="85">
        <v>1</v>
      </c>
      <c r="F231" s="85"/>
      <c r="G231" s="85">
        <v>0.9</v>
      </c>
    </row>
    <row r="232" spans="1:7" s="29" customFormat="1" x14ac:dyDescent="0.25">
      <c r="A232" s="85">
        <v>979801</v>
      </c>
      <c r="B232" s="84" t="s">
        <v>43</v>
      </c>
      <c r="C232" s="82" t="s">
        <v>113</v>
      </c>
      <c r="D232" s="82" t="s">
        <v>114</v>
      </c>
      <c r="E232" s="85">
        <v>2</v>
      </c>
      <c r="F232" s="85" t="s">
        <v>115</v>
      </c>
      <c r="G232" s="85">
        <v>1.05</v>
      </c>
    </row>
    <row r="233" spans="1:7" s="29" customFormat="1" x14ac:dyDescent="0.25">
      <c r="A233" s="543">
        <v>975301</v>
      </c>
      <c r="B233" s="544" t="s">
        <v>46</v>
      </c>
      <c r="C233" s="82" t="s">
        <v>113</v>
      </c>
      <c r="D233" s="82" t="s">
        <v>114</v>
      </c>
      <c r="E233" s="85">
        <v>2</v>
      </c>
      <c r="F233" s="85" t="s">
        <v>115</v>
      </c>
      <c r="G233" s="85">
        <v>1.05</v>
      </c>
    </row>
    <row r="234" spans="1:7" s="29" customFormat="1" ht="40.5" customHeight="1" x14ac:dyDescent="0.25">
      <c r="A234" s="85">
        <v>979901</v>
      </c>
      <c r="B234" s="84" t="s">
        <v>191</v>
      </c>
      <c r="C234" s="82" t="s">
        <v>113</v>
      </c>
      <c r="D234" s="82" t="s">
        <v>114</v>
      </c>
      <c r="E234" s="85">
        <v>2</v>
      </c>
      <c r="F234" s="85" t="s">
        <v>115</v>
      </c>
      <c r="G234" s="85">
        <v>1.05</v>
      </c>
    </row>
    <row r="235" spans="1:7" s="29" customFormat="1" ht="40.5" customHeight="1" x14ac:dyDescent="0.25">
      <c r="A235" s="85">
        <v>979901</v>
      </c>
      <c r="B235" s="84" t="s">
        <v>191</v>
      </c>
      <c r="C235" s="82">
        <v>65</v>
      </c>
      <c r="D235" s="82" t="s">
        <v>135</v>
      </c>
      <c r="E235" s="85">
        <v>3</v>
      </c>
      <c r="F235" s="85" t="s">
        <v>118</v>
      </c>
      <c r="G235" s="85">
        <v>1.1000000000000001</v>
      </c>
    </row>
    <row r="236" spans="1:7" s="29" customFormat="1" x14ac:dyDescent="0.25">
      <c r="A236" s="85">
        <v>978701</v>
      </c>
      <c r="B236" s="84" t="s">
        <v>44</v>
      </c>
      <c r="C236" s="82" t="s">
        <v>113</v>
      </c>
      <c r="D236" s="82" t="s">
        <v>114</v>
      </c>
      <c r="E236" s="85">
        <v>2</v>
      </c>
      <c r="F236" s="85" t="s">
        <v>115</v>
      </c>
      <c r="G236" s="85">
        <v>1.05</v>
      </c>
    </row>
    <row r="237" spans="1:7" s="29" customFormat="1" ht="120" x14ac:dyDescent="0.25">
      <c r="A237" s="85">
        <v>978701</v>
      </c>
      <c r="B237" s="84" t="s">
        <v>44</v>
      </c>
      <c r="C237" s="82">
        <v>136</v>
      </c>
      <c r="D237" s="82" t="s">
        <v>117</v>
      </c>
      <c r="E237" s="85">
        <v>3</v>
      </c>
      <c r="F237" s="85" t="s">
        <v>118</v>
      </c>
      <c r="G237" s="85">
        <v>1.1000000000000001</v>
      </c>
    </row>
    <row r="238" spans="1:7" s="29" customFormat="1" x14ac:dyDescent="0.25">
      <c r="A238" s="85">
        <v>978701</v>
      </c>
      <c r="B238" s="84" t="s">
        <v>44</v>
      </c>
      <c r="C238" s="82">
        <v>100</v>
      </c>
      <c r="D238" s="82" t="s">
        <v>126</v>
      </c>
      <c r="E238" s="85">
        <v>3</v>
      </c>
      <c r="F238" s="85" t="s">
        <v>118</v>
      </c>
      <c r="G238" s="85">
        <v>1.1000000000000001</v>
      </c>
    </row>
    <row r="239" spans="1:7" s="29" customFormat="1" x14ac:dyDescent="0.25">
      <c r="A239" s="85">
        <v>978701</v>
      </c>
      <c r="B239" s="84" t="s">
        <v>44</v>
      </c>
      <c r="C239" s="82">
        <v>108</v>
      </c>
      <c r="D239" s="82" t="s">
        <v>136</v>
      </c>
      <c r="E239" s="85">
        <v>3</v>
      </c>
      <c r="F239" s="85" t="s">
        <v>118</v>
      </c>
      <c r="G239" s="85">
        <v>1.1000000000000001</v>
      </c>
    </row>
    <row r="240" spans="1:7" s="29" customFormat="1" x14ac:dyDescent="0.25">
      <c r="A240" s="85">
        <v>978701</v>
      </c>
      <c r="B240" s="84" t="s">
        <v>44</v>
      </c>
      <c r="C240" s="82">
        <v>122</v>
      </c>
      <c r="D240" s="82" t="s">
        <v>179</v>
      </c>
      <c r="E240" s="85">
        <v>3</v>
      </c>
      <c r="F240" s="85" t="s">
        <v>118</v>
      </c>
      <c r="G240" s="85">
        <v>1.1000000000000001</v>
      </c>
    </row>
    <row r="241" spans="1:7" s="29" customFormat="1" ht="45" x14ac:dyDescent="0.25">
      <c r="A241" s="85">
        <v>962401</v>
      </c>
      <c r="B241" s="84" t="s">
        <v>192</v>
      </c>
      <c r="C241" s="82" t="s">
        <v>113</v>
      </c>
      <c r="D241" s="82" t="s">
        <v>114</v>
      </c>
      <c r="E241" s="85">
        <v>2</v>
      </c>
      <c r="F241" s="85" t="s">
        <v>115</v>
      </c>
      <c r="G241" s="85">
        <v>1.05</v>
      </c>
    </row>
    <row r="242" spans="1:7" s="29" customFormat="1" ht="45" x14ac:dyDescent="0.25">
      <c r="A242" s="85">
        <v>263701</v>
      </c>
      <c r="B242" s="84" t="s">
        <v>193</v>
      </c>
      <c r="C242" s="82" t="s">
        <v>113</v>
      </c>
      <c r="D242" s="82" t="s">
        <v>114</v>
      </c>
      <c r="E242" s="85">
        <v>2</v>
      </c>
      <c r="F242" s="85" t="s">
        <v>115</v>
      </c>
      <c r="G242" s="85">
        <v>1.05</v>
      </c>
    </row>
    <row r="243" spans="1:7" s="29" customFormat="1" ht="30" x14ac:dyDescent="0.25">
      <c r="A243" s="85">
        <v>283301</v>
      </c>
      <c r="B243" s="84" t="s">
        <v>194</v>
      </c>
      <c r="C243" s="82" t="s">
        <v>113</v>
      </c>
      <c r="D243" s="82" t="s">
        <v>114</v>
      </c>
      <c r="E243" s="85">
        <v>2</v>
      </c>
      <c r="F243" s="85" t="s">
        <v>115</v>
      </c>
      <c r="G243" s="85">
        <v>1.05</v>
      </c>
    </row>
    <row r="244" spans="1:7" s="29" customFormat="1" x14ac:dyDescent="0.25">
      <c r="A244" s="85">
        <v>541701</v>
      </c>
      <c r="B244" s="84" t="s">
        <v>195</v>
      </c>
      <c r="C244" s="82" t="s">
        <v>113</v>
      </c>
      <c r="D244" s="82" t="s">
        <v>114</v>
      </c>
      <c r="E244" s="85">
        <v>2</v>
      </c>
      <c r="F244" s="85" t="s">
        <v>115</v>
      </c>
      <c r="G244" s="85">
        <v>1.05</v>
      </c>
    </row>
    <row r="245" spans="1:7" s="29" customFormat="1" x14ac:dyDescent="0.25">
      <c r="A245" s="85">
        <v>980801</v>
      </c>
      <c r="B245" s="84" t="s">
        <v>48</v>
      </c>
      <c r="C245" s="82" t="s">
        <v>113</v>
      </c>
      <c r="D245" s="82" t="s">
        <v>114</v>
      </c>
      <c r="E245" s="85">
        <v>2</v>
      </c>
      <c r="F245" s="85" t="s">
        <v>115</v>
      </c>
      <c r="G245" s="85">
        <v>1.05</v>
      </c>
    </row>
    <row r="246" spans="1:7" s="29" customFormat="1" x14ac:dyDescent="0.25">
      <c r="A246" s="85">
        <v>980801</v>
      </c>
      <c r="B246" s="84" t="s">
        <v>48</v>
      </c>
      <c r="C246" s="82">
        <v>100</v>
      </c>
      <c r="D246" s="17" t="s">
        <v>126</v>
      </c>
      <c r="E246" s="85">
        <v>3</v>
      </c>
      <c r="F246" s="85" t="s">
        <v>118</v>
      </c>
      <c r="G246" s="85">
        <v>1.1000000000000001</v>
      </c>
    </row>
    <row r="247" spans="1:7" s="29" customFormat="1" ht="25.5" x14ac:dyDescent="0.25">
      <c r="A247" s="85">
        <v>980801</v>
      </c>
      <c r="B247" s="84" t="s">
        <v>48</v>
      </c>
      <c r="C247" s="82">
        <v>81</v>
      </c>
      <c r="D247" s="17" t="s">
        <v>125</v>
      </c>
      <c r="E247" s="85">
        <v>3</v>
      </c>
      <c r="F247" s="85" t="s">
        <v>118</v>
      </c>
      <c r="G247" s="85">
        <v>1.1000000000000001</v>
      </c>
    </row>
    <row r="248" spans="1:7" s="29" customFormat="1" x14ac:dyDescent="0.25">
      <c r="A248" s="85">
        <v>980801</v>
      </c>
      <c r="B248" s="84" t="s">
        <v>48</v>
      </c>
      <c r="C248" s="82">
        <v>122</v>
      </c>
      <c r="D248" s="17" t="s">
        <v>179</v>
      </c>
      <c r="E248" s="85">
        <v>3</v>
      </c>
      <c r="F248" s="85" t="s">
        <v>118</v>
      </c>
      <c r="G248" s="85">
        <v>1.1000000000000001</v>
      </c>
    </row>
    <row r="249" spans="1:7" s="29" customFormat="1" x14ac:dyDescent="0.25">
      <c r="A249" s="85">
        <v>980801</v>
      </c>
      <c r="B249" s="84" t="s">
        <v>48</v>
      </c>
      <c r="C249" s="82">
        <v>108</v>
      </c>
      <c r="D249" s="17" t="s">
        <v>136</v>
      </c>
      <c r="E249" s="85">
        <v>3</v>
      </c>
      <c r="F249" s="85" t="s">
        <v>118</v>
      </c>
      <c r="G249" s="85">
        <v>1.1000000000000001</v>
      </c>
    </row>
    <row r="250" spans="1:7" s="29" customFormat="1" ht="38.25" x14ac:dyDescent="0.25">
      <c r="A250" s="85">
        <v>980801</v>
      </c>
      <c r="B250" s="84" t="s">
        <v>48</v>
      </c>
      <c r="C250" s="82">
        <v>162</v>
      </c>
      <c r="D250" s="17" t="s">
        <v>132</v>
      </c>
      <c r="E250" s="85">
        <v>3</v>
      </c>
      <c r="F250" s="85" t="s">
        <v>118</v>
      </c>
      <c r="G250" s="85">
        <v>1.1000000000000001</v>
      </c>
    </row>
    <row r="251" spans="1:7" s="29" customFormat="1" ht="25.5" customHeight="1" x14ac:dyDescent="0.25">
      <c r="A251" s="85">
        <v>980801</v>
      </c>
      <c r="B251" s="84" t="s">
        <v>48</v>
      </c>
      <c r="C251" s="82">
        <v>99</v>
      </c>
      <c r="D251" s="17" t="s">
        <v>196</v>
      </c>
      <c r="E251" s="85">
        <v>3</v>
      </c>
      <c r="F251" s="85" t="s">
        <v>118</v>
      </c>
      <c r="G251" s="85">
        <v>1.1000000000000001</v>
      </c>
    </row>
    <row r="252" spans="1:7" s="29" customFormat="1" x14ac:dyDescent="0.25">
      <c r="A252" s="85">
        <v>980801</v>
      </c>
      <c r="B252" s="84" t="s">
        <v>48</v>
      </c>
      <c r="C252" s="82">
        <v>112</v>
      </c>
      <c r="D252" s="17" t="s">
        <v>123</v>
      </c>
      <c r="E252" s="85">
        <v>3</v>
      </c>
      <c r="F252" s="85" t="s">
        <v>118</v>
      </c>
      <c r="G252" s="85">
        <v>1.1000000000000001</v>
      </c>
    </row>
    <row r="253" spans="1:7" s="29" customFormat="1" ht="76.5" x14ac:dyDescent="0.25">
      <c r="A253" s="85">
        <v>980801</v>
      </c>
      <c r="B253" s="84" t="s">
        <v>48</v>
      </c>
      <c r="C253" s="82">
        <v>136</v>
      </c>
      <c r="D253" s="17" t="s">
        <v>117</v>
      </c>
      <c r="E253" s="85">
        <v>3</v>
      </c>
      <c r="F253" s="85" t="s">
        <v>118</v>
      </c>
      <c r="G253" s="85">
        <v>1.1000000000000001</v>
      </c>
    </row>
    <row r="254" spans="1:7" s="29" customFormat="1" x14ac:dyDescent="0.25">
      <c r="A254" s="85">
        <v>980801</v>
      </c>
      <c r="B254" s="84" t="s">
        <v>48</v>
      </c>
      <c r="C254" s="82">
        <v>12</v>
      </c>
      <c r="D254" s="17" t="s">
        <v>176</v>
      </c>
      <c r="E254" s="85">
        <v>3</v>
      </c>
      <c r="F254" s="85" t="s">
        <v>118</v>
      </c>
      <c r="G254" s="85">
        <v>1.1000000000000001</v>
      </c>
    </row>
    <row r="255" spans="1:7" s="29" customFormat="1" x14ac:dyDescent="0.25">
      <c r="A255" s="85">
        <v>362701</v>
      </c>
      <c r="B255" s="84" t="s">
        <v>3835</v>
      </c>
      <c r="C255" s="82" t="s">
        <v>113</v>
      </c>
      <c r="D255" s="82" t="s">
        <v>114</v>
      </c>
      <c r="E255" s="85">
        <v>3</v>
      </c>
      <c r="F255" s="85" t="s">
        <v>143</v>
      </c>
      <c r="G255" s="85">
        <v>1.4</v>
      </c>
    </row>
    <row r="256" spans="1:7" s="29" customFormat="1" ht="45" x14ac:dyDescent="0.25">
      <c r="A256" s="85">
        <v>560101</v>
      </c>
      <c r="B256" s="84" t="s">
        <v>198</v>
      </c>
      <c r="C256" s="82" t="s">
        <v>113</v>
      </c>
      <c r="D256" s="82" t="s">
        <v>114</v>
      </c>
      <c r="E256" s="85">
        <v>2</v>
      </c>
      <c r="F256" s="85" t="s">
        <v>115</v>
      </c>
      <c r="G256" s="85">
        <v>1.05</v>
      </c>
    </row>
    <row r="257" spans="1:7" s="29" customFormat="1" ht="45" x14ac:dyDescent="0.25">
      <c r="A257" s="85">
        <v>610101</v>
      </c>
      <c r="B257" s="84" t="s">
        <v>199</v>
      </c>
      <c r="C257" s="82" t="s">
        <v>113</v>
      </c>
      <c r="D257" s="82" t="s">
        <v>114</v>
      </c>
      <c r="E257" s="85">
        <v>2</v>
      </c>
      <c r="F257" s="85" t="s">
        <v>115</v>
      </c>
      <c r="G257" s="85">
        <v>1.05</v>
      </c>
    </row>
    <row r="258" spans="1:7" s="29" customFormat="1" x14ac:dyDescent="0.25">
      <c r="A258" s="85">
        <v>994801</v>
      </c>
      <c r="B258" s="84" t="s">
        <v>4401</v>
      </c>
      <c r="C258" s="82" t="s">
        <v>113</v>
      </c>
      <c r="D258" s="82" t="s">
        <v>114</v>
      </c>
      <c r="E258" s="85">
        <v>2</v>
      </c>
      <c r="F258" s="85" t="s">
        <v>115</v>
      </c>
      <c r="G258" s="85">
        <v>1.05</v>
      </c>
    </row>
    <row r="259" spans="1:7" s="29" customFormat="1" x14ac:dyDescent="0.25">
      <c r="A259" s="85">
        <v>994801</v>
      </c>
      <c r="B259" s="84" t="s">
        <v>4401</v>
      </c>
      <c r="C259" s="82">
        <v>100</v>
      </c>
      <c r="D259" s="82" t="s">
        <v>126</v>
      </c>
      <c r="E259" s="85">
        <v>3</v>
      </c>
      <c r="F259" s="85" t="s">
        <v>118</v>
      </c>
      <c r="G259" s="85">
        <v>1.1000000000000001</v>
      </c>
    </row>
    <row r="260" spans="1:7" s="29" customFormat="1" x14ac:dyDescent="0.25">
      <c r="A260" s="85">
        <v>994801</v>
      </c>
      <c r="B260" s="84" t="s">
        <v>4401</v>
      </c>
      <c r="C260" s="82">
        <v>112</v>
      </c>
      <c r="D260" s="82" t="s">
        <v>123</v>
      </c>
      <c r="E260" s="85">
        <v>3</v>
      </c>
      <c r="F260" s="85" t="s">
        <v>118</v>
      </c>
      <c r="G260" s="85">
        <v>1.1000000000000001</v>
      </c>
    </row>
    <row r="261" spans="1:7" s="29" customFormat="1" x14ac:dyDescent="0.25">
      <c r="A261" s="85">
        <v>994801</v>
      </c>
      <c r="B261" s="84" t="s">
        <v>4401</v>
      </c>
      <c r="C261" s="82">
        <v>77</v>
      </c>
      <c r="D261" s="82" t="s">
        <v>144</v>
      </c>
      <c r="E261" s="85">
        <v>3</v>
      </c>
      <c r="F261" s="85" t="s">
        <v>118</v>
      </c>
      <c r="G261" s="85">
        <v>1.1000000000000001</v>
      </c>
    </row>
    <row r="262" spans="1:7" s="29" customFormat="1" x14ac:dyDescent="0.25">
      <c r="A262" s="85">
        <v>994801</v>
      </c>
      <c r="B262" s="84" t="s">
        <v>4401</v>
      </c>
      <c r="C262" s="82">
        <v>65</v>
      </c>
      <c r="D262" s="82" t="s">
        <v>135</v>
      </c>
      <c r="E262" s="85">
        <v>3</v>
      </c>
      <c r="F262" s="85" t="s">
        <v>118</v>
      </c>
      <c r="G262" s="85">
        <v>1.1000000000000001</v>
      </c>
    </row>
    <row r="263" spans="1:7" s="29" customFormat="1" x14ac:dyDescent="0.25">
      <c r="A263" s="32"/>
      <c r="B263" s="545"/>
      <c r="C263" s="74"/>
      <c r="D263" s="74"/>
      <c r="E263" s="32"/>
      <c r="F263" s="32"/>
      <c r="G263" s="32"/>
    </row>
  </sheetData>
  <mergeCells count="4">
    <mergeCell ref="N5:O5"/>
    <mergeCell ref="L6:O6"/>
    <mergeCell ref="L7:O7"/>
    <mergeCell ref="A10:G10"/>
  </mergeCells>
  <conditionalFormatting sqref="A1">
    <cfRule type="duplicateValues" dxfId="93" priority="3"/>
  </conditionalFormatting>
  <conditionalFormatting sqref="A2">
    <cfRule type="duplicateValues" dxfId="92" priority="2"/>
  </conditionalFormatting>
  <conditionalFormatting sqref="G1">
    <cfRule type="duplicateValues" dxfId="91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C1353-CFB7-4B30-80E1-67EEF6FBA278}">
  <sheetPr>
    <pageSetUpPr fitToPage="1"/>
  </sheetPr>
  <dimension ref="A1:E148"/>
  <sheetViews>
    <sheetView zoomScale="96" zoomScaleNormal="96" workbookViewId="0">
      <selection sqref="A1:XFD1048576"/>
    </sheetView>
  </sheetViews>
  <sheetFormatPr defaultColWidth="9.140625" defaultRowHeight="15" x14ac:dyDescent="0.25"/>
  <cols>
    <col min="1" max="1" width="7.85546875" style="86" customWidth="1"/>
    <col min="2" max="2" width="12.42578125" style="86" customWidth="1"/>
    <col min="3" max="3" width="12.28515625" style="31" customWidth="1"/>
    <col min="4" max="4" width="104.5703125" style="86" customWidth="1"/>
    <col min="5" max="5" width="18" style="90" customWidth="1"/>
    <col min="6" max="9" width="9.140625" style="90"/>
    <col min="10" max="10" width="9.140625" style="90" customWidth="1"/>
    <col min="11" max="16384" width="9.140625" style="90"/>
  </cols>
  <sheetData>
    <row r="1" spans="1:5" s="4" customFormat="1" x14ac:dyDescent="0.25">
      <c r="A1" s="1"/>
      <c r="B1" s="2"/>
      <c r="C1" s="3"/>
      <c r="D1" s="6"/>
      <c r="E1" s="89" t="s">
        <v>234</v>
      </c>
    </row>
    <row r="2" spans="1:5" s="4" customFormat="1" x14ac:dyDescent="0.25">
      <c r="A2" s="5"/>
      <c r="B2" s="2"/>
      <c r="C2" s="3"/>
      <c r="D2" s="6"/>
      <c r="E2" s="88" t="s">
        <v>53</v>
      </c>
    </row>
    <row r="3" spans="1:5" x14ac:dyDescent="0.25">
      <c r="A3" s="26"/>
      <c r="B3" s="2"/>
      <c r="C3" s="2"/>
      <c r="D3" s="3"/>
      <c r="E3" s="88" t="s">
        <v>3916</v>
      </c>
    </row>
    <row r="4" spans="1:5" x14ac:dyDescent="0.25">
      <c r="A4" s="26"/>
      <c r="B4" s="2"/>
      <c r="C4" s="2"/>
      <c r="D4" s="3"/>
      <c r="E4" s="88"/>
    </row>
    <row r="5" spans="1:5" x14ac:dyDescent="0.25">
      <c r="E5" s="11" t="s">
        <v>200</v>
      </c>
    </row>
    <row r="6" spans="1:5" x14ac:dyDescent="0.25">
      <c r="E6" s="11" t="s">
        <v>55</v>
      </c>
    </row>
    <row r="7" spans="1:5" x14ac:dyDescent="0.25">
      <c r="E7" s="12" t="s">
        <v>4402</v>
      </c>
    </row>
    <row r="8" spans="1:5" x14ac:dyDescent="0.25">
      <c r="E8" s="12"/>
    </row>
    <row r="9" spans="1:5" s="411" customFormat="1" ht="33" customHeight="1" x14ac:dyDescent="0.25">
      <c r="A9" s="793" t="s">
        <v>201</v>
      </c>
      <c r="B9" s="793"/>
      <c r="C9" s="793"/>
      <c r="D9" s="793"/>
      <c r="E9" s="793"/>
    </row>
    <row r="10" spans="1:5" s="411" customFormat="1" ht="15.75" x14ac:dyDescent="0.25">
      <c r="A10" s="459"/>
      <c r="B10" s="459"/>
      <c r="C10" s="459"/>
      <c r="D10" s="459"/>
    </row>
    <row r="11" spans="1:5" s="411" customFormat="1" ht="51" x14ac:dyDescent="0.25">
      <c r="A11" s="540" t="s">
        <v>1</v>
      </c>
      <c r="B11" s="540" t="s">
        <v>202</v>
      </c>
      <c r="C11" s="540" t="s">
        <v>3</v>
      </c>
      <c r="D11" s="540" t="s">
        <v>106</v>
      </c>
      <c r="E11" s="540" t="s">
        <v>203</v>
      </c>
    </row>
    <row r="12" spans="1:5" s="411" customFormat="1" ht="30" x14ac:dyDescent="0.25">
      <c r="A12" s="85">
        <v>1</v>
      </c>
      <c r="B12" s="85">
        <v>500101</v>
      </c>
      <c r="C12" s="85">
        <v>10101</v>
      </c>
      <c r="D12" s="91" t="s">
        <v>112</v>
      </c>
      <c r="E12" s="546"/>
    </row>
    <row r="13" spans="1:5" s="411" customFormat="1" ht="30" x14ac:dyDescent="0.25">
      <c r="A13" s="85">
        <v>2</v>
      </c>
      <c r="B13" s="85">
        <v>500114</v>
      </c>
      <c r="C13" s="85">
        <v>11401</v>
      </c>
      <c r="D13" s="91" t="s">
        <v>10</v>
      </c>
      <c r="E13" s="546"/>
    </row>
    <row r="14" spans="1:5" s="411" customFormat="1" x14ac:dyDescent="0.25">
      <c r="A14" s="85">
        <v>3</v>
      </c>
      <c r="B14" s="85">
        <v>500116</v>
      </c>
      <c r="C14" s="85">
        <v>11501</v>
      </c>
      <c r="D14" s="91" t="s">
        <v>41</v>
      </c>
      <c r="E14" s="546"/>
    </row>
    <row r="15" spans="1:5" s="411" customFormat="1" ht="30" x14ac:dyDescent="0.25">
      <c r="A15" s="85">
        <v>4</v>
      </c>
      <c r="B15" s="85">
        <v>500201</v>
      </c>
      <c r="C15" s="85">
        <v>20101</v>
      </c>
      <c r="D15" s="91" t="s">
        <v>121</v>
      </c>
      <c r="E15" s="546"/>
    </row>
    <row r="16" spans="1:5" s="411" customFormat="1" ht="30" x14ac:dyDescent="0.25">
      <c r="A16" s="85">
        <v>5</v>
      </c>
      <c r="B16" s="85">
        <v>500003</v>
      </c>
      <c r="C16" s="85">
        <v>31801</v>
      </c>
      <c r="D16" s="91" t="s">
        <v>122</v>
      </c>
      <c r="E16" s="546"/>
    </row>
    <row r="17" spans="1:5" s="411" customFormat="1" ht="30" x14ac:dyDescent="0.25">
      <c r="A17" s="85">
        <v>6</v>
      </c>
      <c r="B17" s="85">
        <v>500416</v>
      </c>
      <c r="C17" s="85">
        <v>41601</v>
      </c>
      <c r="D17" s="91" t="s">
        <v>124</v>
      </c>
      <c r="E17" s="546"/>
    </row>
    <row r="18" spans="1:5" s="411" customFormat="1" ht="30" x14ac:dyDescent="0.25">
      <c r="A18" s="85">
        <v>7</v>
      </c>
      <c r="B18" s="85">
        <v>500501</v>
      </c>
      <c r="C18" s="85">
        <v>50101</v>
      </c>
      <c r="D18" s="91" t="s">
        <v>127</v>
      </c>
      <c r="E18" s="546"/>
    </row>
    <row r="19" spans="1:5" s="411" customFormat="1" ht="30.75" customHeight="1" x14ac:dyDescent="0.25">
      <c r="A19" s="85">
        <v>8</v>
      </c>
      <c r="B19" s="85">
        <v>500601</v>
      </c>
      <c r="C19" s="85">
        <v>60101</v>
      </c>
      <c r="D19" s="91" t="s">
        <v>128</v>
      </c>
      <c r="E19" s="546"/>
    </row>
    <row r="20" spans="1:5" s="411" customFormat="1" x14ac:dyDescent="0.25">
      <c r="A20" s="85">
        <v>9</v>
      </c>
      <c r="B20" s="85">
        <v>500611</v>
      </c>
      <c r="C20" s="85">
        <v>61001</v>
      </c>
      <c r="D20" s="91" t="s">
        <v>14</v>
      </c>
      <c r="E20" s="546"/>
    </row>
    <row r="21" spans="1:5" s="411" customFormat="1" ht="30" x14ac:dyDescent="0.25">
      <c r="A21" s="85">
        <v>10</v>
      </c>
      <c r="B21" s="85">
        <v>500701</v>
      </c>
      <c r="C21" s="85">
        <v>70101</v>
      </c>
      <c r="D21" s="91" t="s">
        <v>129</v>
      </c>
      <c r="E21" s="546"/>
    </row>
    <row r="22" spans="1:5" s="411" customFormat="1" ht="30" x14ac:dyDescent="0.25">
      <c r="A22" s="85">
        <v>11</v>
      </c>
      <c r="B22" s="85">
        <v>500801</v>
      </c>
      <c r="C22" s="85">
        <v>80101</v>
      </c>
      <c r="D22" s="91" t="s">
        <v>75</v>
      </c>
      <c r="E22" s="546"/>
    </row>
    <row r="23" spans="1:5" s="411" customFormat="1" x14ac:dyDescent="0.25">
      <c r="A23" s="85">
        <v>12</v>
      </c>
      <c r="B23" s="85">
        <v>500904</v>
      </c>
      <c r="C23" s="85">
        <v>90601</v>
      </c>
      <c r="D23" s="91" t="s">
        <v>131</v>
      </c>
      <c r="E23" s="546"/>
    </row>
    <row r="24" spans="1:5" s="411" customFormat="1" ht="30" x14ac:dyDescent="0.25">
      <c r="A24" s="85">
        <v>13</v>
      </c>
      <c r="B24" s="85">
        <v>501001</v>
      </c>
      <c r="C24" s="85">
        <v>100101</v>
      </c>
      <c r="D24" s="91" t="s">
        <v>133</v>
      </c>
      <c r="E24" s="546"/>
    </row>
    <row r="25" spans="1:5" s="411" customFormat="1" ht="30" x14ac:dyDescent="0.25">
      <c r="A25" s="85">
        <v>14</v>
      </c>
      <c r="B25" s="85">
        <v>500040</v>
      </c>
      <c r="C25" s="85">
        <v>100901</v>
      </c>
      <c r="D25" s="91" t="s">
        <v>204</v>
      </c>
      <c r="E25" s="546"/>
    </row>
    <row r="26" spans="1:5" s="411" customFormat="1" ht="30" x14ac:dyDescent="0.25">
      <c r="A26" s="85">
        <v>15</v>
      </c>
      <c r="B26" s="85">
        <v>501101</v>
      </c>
      <c r="C26" s="85">
        <v>110101</v>
      </c>
      <c r="D26" s="91" t="s">
        <v>76</v>
      </c>
      <c r="E26" s="546"/>
    </row>
    <row r="27" spans="1:5" s="411" customFormat="1" ht="30" x14ac:dyDescent="0.25">
      <c r="A27" s="85">
        <v>16</v>
      </c>
      <c r="B27" s="47">
        <v>501411</v>
      </c>
      <c r="C27" s="15">
        <v>141101</v>
      </c>
      <c r="D27" s="91" t="s">
        <v>77</v>
      </c>
      <c r="E27" s="546"/>
    </row>
    <row r="28" spans="1:5" s="411" customFormat="1" ht="30" x14ac:dyDescent="0.25">
      <c r="A28" s="85">
        <v>17</v>
      </c>
      <c r="B28" s="85">
        <v>501501</v>
      </c>
      <c r="C28" s="85">
        <v>150101</v>
      </c>
      <c r="D28" s="91" t="s">
        <v>78</v>
      </c>
      <c r="E28" s="546"/>
    </row>
    <row r="29" spans="1:5" s="411" customFormat="1" ht="45" x14ac:dyDescent="0.25">
      <c r="A29" s="85">
        <v>18</v>
      </c>
      <c r="B29" s="85">
        <v>501505</v>
      </c>
      <c r="C29" s="85">
        <v>150601</v>
      </c>
      <c r="D29" s="91" t="s">
        <v>205</v>
      </c>
      <c r="E29" s="546"/>
    </row>
    <row r="30" spans="1:5" s="411" customFormat="1" ht="30" x14ac:dyDescent="0.25">
      <c r="A30" s="85">
        <v>19</v>
      </c>
      <c r="B30" s="85">
        <v>501519</v>
      </c>
      <c r="C30" s="85">
        <v>151901</v>
      </c>
      <c r="D30" s="91" t="s">
        <v>12</v>
      </c>
      <c r="E30" s="546"/>
    </row>
    <row r="31" spans="1:5" s="411" customFormat="1" ht="30" x14ac:dyDescent="0.25">
      <c r="A31" s="85">
        <v>20</v>
      </c>
      <c r="B31" s="85">
        <v>501601</v>
      </c>
      <c r="C31" s="85">
        <v>160101</v>
      </c>
      <c r="D31" s="91" t="s">
        <v>79</v>
      </c>
      <c r="E31" s="546"/>
    </row>
    <row r="32" spans="1:5" s="411" customFormat="1" ht="30" x14ac:dyDescent="0.25">
      <c r="A32" s="85">
        <v>21</v>
      </c>
      <c r="B32" s="85">
        <v>501602</v>
      </c>
      <c r="C32" s="85">
        <v>160201</v>
      </c>
      <c r="D32" s="91" t="s">
        <v>206</v>
      </c>
      <c r="E32" s="546"/>
    </row>
    <row r="33" spans="1:5" s="411" customFormat="1" ht="30" x14ac:dyDescent="0.25">
      <c r="A33" s="85">
        <v>22</v>
      </c>
      <c r="B33" s="85">
        <v>501701</v>
      </c>
      <c r="C33" s="85">
        <v>170101</v>
      </c>
      <c r="D33" s="91" t="s">
        <v>80</v>
      </c>
      <c r="E33" s="546"/>
    </row>
    <row r="34" spans="1:5" s="411" customFormat="1" x14ac:dyDescent="0.25">
      <c r="A34" s="85">
        <v>23</v>
      </c>
      <c r="B34" s="85">
        <v>501707</v>
      </c>
      <c r="C34" s="85">
        <v>171001</v>
      </c>
      <c r="D34" s="91" t="s">
        <v>25</v>
      </c>
      <c r="E34" s="546"/>
    </row>
    <row r="35" spans="1:5" s="411" customFormat="1" ht="25.5" x14ac:dyDescent="0.25">
      <c r="A35" s="85">
        <v>24</v>
      </c>
      <c r="B35" s="85">
        <v>500054</v>
      </c>
      <c r="C35" s="15">
        <v>191901</v>
      </c>
      <c r="D35" s="43" t="s">
        <v>81</v>
      </c>
      <c r="E35" s="546"/>
    </row>
    <row r="36" spans="1:5" s="411" customFormat="1" x14ac:dyDescent="0.25">
      <c r="A36" s="85">
        <v>25</v>
      </c>
      <c r="B36" s="85">
        <v>501912</v>
      </c>
      <c r="C36" s="85">
        <v>191201</v>
      </c>
      <c r="D36" s="91" t="s">
        <v>21</v>
      </c>
      <c r="E36" s="546"/>
    </row>
    <row r="37" spans="1:5" s="411" customFormat="1" ht="30" x14ac:dyDescent="0.25">
      <c r="A37" s="85">
        <v>26</v>
      </c>
      <c r="B37" s="85">
        <v>501914</v>
      </c>
      <c r="C37" s="85">
        <v>191401</v>
      </c>
      <c r="D37" s="91" t="s">
        <v>39</v>
      </c>
      <c r="E37" s="546"/>
    </row>
    <row r="38" spans="1:5" s="411" customFormat="1" ht="30" x14ac:dyDescent="0.25">
      <c r="A38" s="85">
        <v>27</v>
      </c>
      <c r="B38" s="85">
        <v>500055</v>
      </c>
      <c r="C38" s="85">
        <v>202401</v>
      </c>
      <c r="D38" s="91" t="s">
        <v>82</v>
      </c>
      <c r="E38" s="546"/>
    </row>
    <row r="39" spans="1:5" s="411" customFormat="1" ht="30" x14ac:dyDescent="0.25">
      <c r="A39" s="85">
        <v>28</v>
      </c>
      <c r="B39" s="85">
        <v>502101</v>
      </c>
      <c r="C39" s="85">
        <v>210101</v>
      </c>
      <c r="D39" s="91" t="s">
        <v>72</v>
      </c>
      <c r="E39" s="546"/>
    </row>
    <row r="40" spans="1:5" s="411" customFormat="1" ht="30" x14ac:dyDescent="0.25">
      <c r="A40" s="85">
        <v>29</v>
      </c>
      <c r="B40" s="85">
        <v>502102</v>
      </c>
      <c r="C40" s="85">
        <v>210102</v>
      </c>
      <c r="D40" s="91" t="s">
        <v>13</v>
      </c>
      <c r="E40" s="546"/>
    </row>
    <row r="41" spans="1:5" s="411" customFormat="1" ht="30" x14ac:dyDescent="0.25">
      <c r="A41" s="85">
        <v>30</v>
      </c>
      <c r="B41" s="85">
        <v>502201</v>
      </c>
      <c r="C41" s="85">
        <v>220101</v>
      </c>
      <c r="D41" s="91" t="s">
        <v>83</v>
      </c>
      <c r="E41" s="546"/>
    </row>
    <row r="42" spans="1:5" s="411" customFormat="1" ht="30" x14ac:dyDescent="0.25">
      <c r="A42" s="85">
        <v>31</v>
      </c>
      <c r="B42" s="85">
        <v>502301</v>
      </c>
      <c r="C42" s="85">
        <v>230101</v>
      </c>
      <c r="D42" s="91" t="s">
        <v>145</v>
      </c>
      <c r="E42" s="546"/>
    </row>
    <row r="43" spans="1:5" s="411" customFormat="1" ht="30" x14ac:dyDescent="0.25">
      <c r="A43" s="85">
        <v>32</v>
      </c>
      <c r="B43" s="85">
        <v>502401</v>
      </c>
      <c r="C43" s="85">
        <v>240101</v>
      </c>
      <c r="D43" s="91" t="s">
        <v>84</v>
      </c>
      <c r="E43" s="546"/>
    </row>
    <row r="44" spans="1:5" s="411" customFormat="1" ht="30" x14ac:dyDescent="0.25">
      <c r="A44" s="85">
        <v>33</v>
      </c>
      <c r="B44" s="85">
        <v>502501</v>
      </c>
      <c r="C44" s="85">
        <v>250101</v>
      </c>
      <c r="D44" s="91" t="s">
        <v>146</v>
      </c>
      <c r="E44" s="546"/>
    </row>
    <row r="45" spans="1:5" s="411" customFormat="1" ht="30" x14ac:dyDescent="0.25">
      <c r="A45" s="85">
        <v>34</v>
      </c>
      <c r="B45" s="85">
        <v>506201</v>
      </c>
      <c r="C45" s="85">
        <v>260301</v>
      </c>
      <c r="D45" s="91" t="s">
        <v>147</v>
      </c>
      <c r="E45" s="546"/>
    </row>
    <row r="46" spans="1:5" s="411" customFormat="1" ht="30" x14ac:dyDescent="0.25">
      <c r="A46" s="85">
        <v>35</v>
      </c>
      <c r="B46" s="85">
        <v>506901</v>
      </c>
      <c r="C46" s="85">
        <v>261501</v>
      </c>
      <c r="D46" s="91" t="s">
        <v>3928</v>
      </c>
      <c r="E46" s="546"/>
    </row>
    <row r="47" spans="1:5" s="411" customFormat="1" ht="25.5" x14ac:dyDescent="0.25">
      <c r="A47" s="85">
        <v>36</v>
      </c>
      <c r="B47" s="421">
        <v>509910</v>
      </c>
      <c r="C47" s="421">
        <v>991001</v>
      </c>
      <c r="D47" s="96" t="s">
        <v>148</v>
      </c>
      <c r="E47" s="546"/>
    </row>
    <row r="48" spans="1:5" s="411" customFormat="1" ht="30" x14ac:dyDescent="0.25">
      <c r="A48" s="85">
        <v>37</v>
      </c>
      <c r="B48" s="85">
        <v>502606</v>
      </c>
      <c r="C48" s="85">
        <v>262101</v>
      </c>
      <c r="D48" s="91" t="s">
        <v>150</v>
      </c>
      <c r="E48" s="546"/>
    </row>
    <row r="49" spans="1:5" s="411" customFormat="1" ht="30" x14ac:dyDescent="0.25">
      <c r="A49" s="85">
        <v>38</v>
      </c>
      <c r="B49" s="85">
        <v>502630</v>
      </c>
      <c r="C49" s="85">
        <v>263001</v>
      </c>
      <c r="D49" s="91" t="s">
        <v>85</v>
      </c>
      <c r="E49" s="546"/>
    </row>
    <row r="50" spans="1:5" s="411" customFormat="1" ht="30" x14ac:dyDescent="0.25">
      <c r="A50" s="85">
        <v>39</v>
      </c>
      <c r="B50" s="85">
        <v>502701</v>
      </c>
      <c r="C50" s="85">
        <v>270101</v>
      </c>
      <c r="D50" s="91" t="s">
        <v>86</v>
      </c>
      <c r="E50" s="546"/>
    </row>
    <row r="51" spans="1:5" s="411" customFormat="1" ht="30" x14ac:dyDescent="0.25">
      <c r="A51" s="85">
        <v>40</v>
      </c>
      <c r="B51" s="85">
        <v>502801</v>
      </c>
      <c r="C51" s="85">
        <v>280101</v>
      </c>
      <c r="D51" s="91" t="s">
        <v>87</v>
      </c>
      <c r="E51" s="546"/>
    </row>
    <row r="52" spans="1:5" s="411" customFormat="1" x14ac:dyDescent="0.25">
      <c r="A52" s="85">
        <v>41</v>
      </c>
      <c r="B52" s="85">
        <v>502826</v>
      </c>
      <c r="C52" s="85">
        <v>282601</v>
      </c>
      <c r="D52" s="91" t="s">
        <v>15</v>
      </c>
      <c r="E52" s="546"/>
    </row>
    <row r="53" spans="1:5" s="411" customFormat="1" ht="30" x14ac:dyDescent="0.25">
      <c r="A53" s="85">
        <v>42</v>
      </c>
      <c r="B53" s="85">
        <v>502916</v>
      </c>
      <c r="C53" s="85">
        <v>291601</v>
      </c>
      <c r="D53" s="91" t="s">
        <v>88</v>
      </c>
      <c r="E53" s="546"/>
    </row>
    <row r="54" spans="1:5" s="411" customFormat="1" ht="30" x14ac:dyDescent="0.25">
      <c r="A54" s="85">
        <v>43</v>
      </c>
      <c r="B54" s="85">
        <v>502910</v>
      </c>
      <c r="C54" s="85">
        <v>291201</v>
      </c>
      <c r="D54" s="91" t="s">
        <v>9</v>
      </c>
      <c r="E54" s="546" t="s">
        <v>74</v>
      </c>
    </row>
    <row r="55" spans="1:5" s="411" customFormat="1" ht="30" x14ac:dyDescent="0.25">
      <c r="A55" s="85">
        <v>44</v>
      </c>
      <c r="B55" s="85">
        <v>503001</v>
      </c>
      <c r="C55" s="85">
        <v>300101</v>
      </c>
      <c r="D55" s="91" t="s">
        <v>89</v>
      </c>
      <c r="E55" s="546"/>
    </row>
    <row r="56" spans="1:5" s="411" customFormat="1" x14ac:dyDescent="0.25">
      <c r="A56" s="85">
        <v>45</v>
      </c>
      <c r="B56" s="85">
        <v>503002</v>
      </c>
      <c r="C56" s="85">
        <v>300401</v>
      </c>
      <c r="D56" s="91" t="s">
        <v>208</v>
      </c>
      <c r="E56" s="546"/>
    </row>
    <row r="57" spans="1:5" s="411" customFormat="1" x14ac:dyDescent="0.25">
      <c r="A57" s="85">
        <v>46</v>
      </c>
      <c r="B57" s="85">
        <v>503133</v>
      </c>
      <c r="C57" s="85" t="s">
        <v>153</v>
      </c>
      <c r="D57" s="91" t="s">
        <v>154</v>
      </c>
      <c r="E57" s="546"/>
    </row>
    <row r="58" spans="1:5" s="411" customFormat="1" ht="30" x14ac:dyDescent="0.25">
      <c r="A58" s="85">
        <v>47</v>
      </c>
      <c r="B58" s="85">
        <v>503111</v>
      </c>
      <c r="C58" s="85">
        <v>311401</v>
      </c>
      <c r="D58" s="91" t="s">
        <v>31</v>
      </c>
      <c r="E58" s="546"/>
    </row>
    <row r="59" spans="1:5" s="411" customFormat="1" ht="30" x14ac:dyDescent="0.25">
      <c r="A59" s="85">
        <v>48</v>
      </c>
      <c r="B59" s="85">
        <v>503114</v>
      </c>
      <c r="C59" s="85">
        <v>311701</v>
      </c>
      <c r="D59" s="91" t="s">
        <v>4400</v>
      </c>
      <c r="E59" s="546"/>
    </row>
    <row r="60" spans="1:5" s="411" customFormat="1" x14ac:dyDescent="0.25">
      <c r="A60" s="85">
        <v>49</v>
      </c>
      <c r="B60" s="85">
        <v>503116</v>
      </c>
      <c r="C60" s="85">
        <v>311901</v>
      </c>
      <c r="D60" s="91" t="s">
        <v>209</v>
      </c>
      <c r="E60" s="546"/>
    </row>
    <row r="61" spans="1:5" s="411" customFormat="1" x14ac:dyDescent="0.25">
      <c r="A61" s="85">
        <v>50</v>
      </c>
      <c r="B61" s="85">
        <v>503123</v>
      </c>
      <c r="C61" s="85">
        <v>312501</v>
      </c>
      <c r="D61" s="91" t="s">
        <v>19</v>
      </c>
      <c r="E61" s="546"/>
    </row>
    <row r="62" spans="1:5" s="411" customFormat="1" ht="30" x14ac:dyDescent="0.25">
      <c r="A62" s="85">
        <v>51</v>
      </c>
      <c r="B62" s="85">
        <v>506505</v>
      </c>
      <c r="C62" s="85">
        <v>332201</v>
      </c>
      <c r="D62" s="91" t="s">
        <v>210</v>
      </c>
      <c r="E62" s="546"/>
    </row>
    <row r="63" spans="1:5" s="411" customFormat="1" ht="30" x14ac:dyDescent="0.25">
      <c r="A63" s="85">
        <v>52</v>
      </c>
      <c r="B63" s="85">
        <v>500002</v>
      </c>
      <c r="C63" s="85">
        <v>334801</v>
      </c>
      <c r="D63" s="91" t="s">
        <v>155</v>
      </c>
      <c r="E63" s="546"/>
    </row>
    <row r="64" spans="1:5" s="411" customFormat="1" x14ac:dyDescent="0.25">
      <c r="A64" s="85">
        <v>53</v>
      </c>
      <c r="B64" s="85">
        <v>506510</v>
      </c>
      <c r="C64" s="85">
        <v>333201</v>
      </c>
      <c r="D64" s="91" t="s">
        <v>156</v>
      </c>
      <c r="E64" s="546"/>
    </row>
    <row r="65" spans="1:5" s="411" customFormat="1" x14ac:dyDescent="0.25">
      <c r="A65" s="85">
        <v>54</v>
      </c>
      <c r="B65" s="85">
        <v>506511</v>
      </c>
      <c r="C65" s="85">
        <v>333301</v>
      </c>
      <c r="D65" s="91" t="s">
        <v>25</v>
      </c>
      <c r="E65" s="546"/>
    </row>
    <row r="66" spans="1:5" s="411" customFormat="1" x14ac:dyDescent="0.25">
      <c r="A66" s="85">
        <v>55</v>
      </c>
      <c r="B66" s="85">
        <v>506515</v>
      </c>
      <c r="C66" s="85">
        <v>333901</v>
      </c>
      <c r="D66" s="91" t="s">
        <v>20</v>
      </c>
      <c r="E66" s="546"/>
    </row>
    <row r="67" spans="1:5" s="411" customFormat="1" ht="30" x14ac:dyDescent="0.25">
      <c r="A67" s="85">
        <v>56</v>
      </c>
      <c r="B67" s="85">
        <v>503401</v>
      </c>
      <c r="C67" s="85">
        <v>340101</v>
      </c>
      <c r="D67" s="91" t="s">
        <v>90</v>
      </c>
      <c r="E67" s="546"/>
    </row>
    <row r="68" spans="1:5" s="411" customFormat="1" x14ac:dyDescent="0.25">
      <c r="A68" s="85">
        <v>57</v>
      </c>
      <c r="B68" s="85">
        <v>503407</v>
      </c>
      <c r="C68" s="85">
        <v>340701</v>
      </c>
      <c r="D68" s="91" t="s">
        <v>17</v>
      </c>
      <c r="E68" s="546"/>
    </row>
    <row r="69" spans="1:5" s="411" customFormat="1" ht="25.5" x14ac:dyDescent="0.25">
      <c r="A69" s="85">
        <v>58</v>
      </c>
      <c r="B69" s="47">
        <v>503630</v>
      </c>
      <c r="C69" s="15">
        <v>363001</v>
      </c>
      <c r="D69" s="43" t="s">
        <v>157</v>
      </c>
      <c r="E69" s="546"/>
    </row>
    <row r="70" spans="1:5" s="411" customFormat="1" ht="30" x14ac:dyDescent="0.25">
      <c r="A70" s="85">
        <v>59</v>
      </c>
      <c r="B70" s="85">
        <v>503602</v>
      </c>
      <c r="C70" s="85">
        <v>360201</v>
      </c>
      <c r="D70" s="91" t="s">
        <v>159</v>
      </c>
      <c r="E70" s="546"/>
    </row>
    <row r="71" spans="1:5" s="411" customFormat="1" ht="30" x14ac:dyDescent="0.25">
      <c r="A71" s="85">
        <v>60</v>
      </c>
      <c r="B71" s="85">
        <v>503614</v>
      </c>
      <c r="C71" s="85">
        <v>361701</v>
      </c>
      <c r="D71" s="91" t="s">
        <v>35</v>
      </c>
      <c r="E71" s="546"/>
    </row>
    <row r="72" spans="1:5" s="411" customFormat="1" x14ac:dyDescent="0.25">
      <c r="A72" s="85">
        <v>61</v>
      </c>
      <c r="B72" s="85">
        <v>503622</v>
      </c>
      <c r="C72" s="85">
        <v>362501</v>
      </c>
      <c r="D72" s="91" t="s">
        <v>7</v>
      </c>
      <c r="E72" s="546"/>
    </row>
    <row r="73" spans="1:5" s="411" customFormat="1" ht="30" x14ac:dyDescent="0.25">
      <c r="A73" s="85">
        <v>62</v>
      </c>
      <c r="B73" s="85">
        <v>500039</v>
      </c>
      <c r="C73" s="85">
        <v>371702</v>
      </c>
      <c r="D73" s="91" t="s">
        <v>3924</v>
      </c>
      <c r="E73" s="546"/>
    </row>
    <row r="74" spans="1:5" s="411" customFormat="1" ht="30" x14ac:dyDescent="0.25">
      <c r="A74" s="85">
        <v>63</v>
      </c>
      <c r="B74" s="92">
        <v>503814</v>
      </c>
      <c r="C74" s="93">
        <v>381401</v>
      </c>
      <c r="D74" s="94" t="s">
        <v>91</v>
      </c>
      <c r="E74" s="546"/>
    </row>
    <row r="75" spans="1:5" s="411" customFormat="1" x14ac:dyDescent="0.25">
      <c r="A75" s="85">
        <v>64</v>
      </c>
      <c r="B75" s="85">
        <v>503802</v>
      </c>
      <c r="C75" s="85">
        <v>380401</v>
      </c>
      <c r="D75" s="91" t="s">
        <v>33</v>
      </c>
      <c r="E75" s="546"/>
    </row>
    <row r="76" spans="1:5" s="411" customFormat="1" x14ac:dyDescent="0.25">
      <c r="A76" s="85">
        <v>65</v>
      </c>
      <c r="B76" s="85">
        <v>503803</v>
      </c>
      <c r="C76" s="85">
        <v>380501</v>
      </c>
      <c r="D76" s="91" t="s">
        <v>211</v>
      </c>
      <c r="E76" s="546"/>
    </row>
    <row r="77" spans="1:5" s="411" customFormat="1" ht="30" x14ac:dyDescent="0.25">
      <c r="A77" s="85">
        <v>66</v>
      </c>
      <c r="B77" s="85">
        <v>503901</v>
      </c>
      <c r="C77" s="85">
        <v>390101</v>
      </c>
      <c r="D77" s="91" t="s">
        <v>161</v>
      </c>
      <c r="E77" s="546"/>
    </row>
    <row r="78" spans="1:5" s="411" customFormat="1" ht="30" x14ac:dyDescent="0.25">
      <c r="A78" s="85">
        <v>67</v>
      </c>
      <c r="B78" s="85">
        <v>504006</v>
      </c>
      <c r="C78" s="85">
        <v>400601</v>
      </c>
      <c r="D78" s="91" t="s">
        <v>212</v>
      </c>
      <c r="E78" s="546"/>
    </row>
    <row r="79" spans="1:5" s="411" customFormat="1" ht="30" x14ac:dyDescent="0.25">
      <c r="A79" s="85">
        <v>68</v>
      </c>
      <c r="B79" s="85">
        <v>504101</v>
      </c>
      <c r="C79" s="85">
        <v>410101</v>
      </c>
      <c r="D79" s="91" t="s">
        <v>93</v>
      </c>
      <c r="E79" s="546"/>
    </row>
    <row r="80" spans="1:5" s="411" customFormat="1" ht="45" x14ac:dyDescent="0.25">
      <c r="A80" s="85">
        <v>69</v>
      </c>
      <c r="B80" s="85">
        <v>504106</v>
      </c>
      <c r="C80" s="85">
        <v>410601</v>
      </c>
      <c r="D80" s="91" t="s">
        <v>162</v>
      </c>
      <c r="E80" s="546"/>
    </row>
    <row r="81" spans="1:5" s="411" customFormat="1" ht="30" x14ac:dyDescent="0.25">
      <c r="A81" s="85">
        <v>70</v>
      </c>
      <c r="B81" s="85">
        <v>504201</v>
      </c>
      <c r="C81" s="85">
        <v>420101</v>
      </c>
      <c r="D81" s="91" t="s">
        <v>94</v>
      </c>
      <c r="E81" s="546"/>
    </row>
    <row r="82" spans="1:5" s="411" customFormat="1" x14ac:dyDescent="0.25">
      <c r="A82" s="85">
        <v>71</v>
      </c>
      <c r="B82" s="85">
        <v>504202</v>
      </c>
      <c r="C82" s="85">
        <v>420201</v>
      </c>
      <c r="D82" s="91" t="s">
        <v>22</v>
      </c>
      <c r="E82" s="546"/>
    </row>
    <row r="83" spans="1:5" s="411" customFormat="1" ht="45" x14ac:dyDescent="0.25">
      <c r="A83" s="85">
        <v>72</v>
      </c>
      <c r="B83" s="85">
        <v>504301</v>
      </c>
      <c r="C83" s="85">
        <v>430101</v>
      </c>
      <c r="D83" s="91" t="s">
        <v>213</v>
      </c>
      <c r="E83" s="546"/>
    </row>
    <row r="84" spans="1:5" s="411" customFormat="1" ht="30" x14ac:dyDescent="0.25">
      <c r="A84" s="85">
        <v>73</v>
      </c>
      <c r="B84" s="85">
        <v>504403</v>
      </c>
      <c r="C84" s="85">
        <v>440101</v>
      </c>
      <c r="D84" s="91" t="s">
        <v>95</v>
      </c>
      <c r="E84" s="546"/>
    </row>
    <row r="85" spans="1:5" s="411" customFormat="1" ht="30" x14ac:dyDescent="0.25">
      <c r="A85" s="85">
        <v>74</v>
      </c>
      <c r="B85" s="85">
        <v>504507</v>
      </c>
      <c r="C85" s="85">
        <v>450701</v>
      </c>
      <c r="D85" s="91" t="s">
        <v>96</v>
      </c>
      <c r="E85" s="546"/>
    </row>
    <row r="86" spans="1:5" s="411" customFormat="1" ht="30" x14ac:dyDescent="0.25">
      <c r="A86" s="85">
        <v>75</v>
      </c>
      <c r="B86" s="85">
        <v>504615</v>
      </c>
      <c r="C86" s="85">
        <v>461501</v>
      </c>
      <c r="D86" s="91" t="s">
        <v>97</v>
      </c>
      <c r="E86" s="546"/>
    </row>
    <row r="87" spans="1:5" s="411" customFormat="1" ht="30" x14ac:dyDescent="0.25">
      <c r="A87" s="85">
        <v>76</v>
      </c>
      <c r="B87" s="85">
        <v>505001</v>
      </c>
      <c r="C87" s="85">
        <v>500101</v>
      </c>
      <c r="D87" s="91" t="s">
        <v>3925</v>
      </c>
      <c r="E87" s="546"/>
    </row>
    <row r="88" spans="1:5" s="411" customFormat="1" ht="30" x14ac:dyDescent="0.25">
      <c r="A88" s="85">
        <v>77</v>
      </c>
      <c r="B88" s="85">
        <v>505026</v>
      </c>
      <c r="C88" s="85">
        <v>502601</v>
      </c>
      <c r="D88" s="91" t="s">
        <v>16</v>
      </c>
      <c r="E88" s="546"/>
    </row>
    <row r="89" spans="1:5" s="411" customFormat="1" ht="30" x14ac:dyDescent="0.25">
      <c r="A89" s="85">
        <v>78</v>
      </c>
      <c r="B89" s="85">
        <v>505112</v>
      </c>
      <c r="C89" s="85">
        <v>510112</v>
      </c>
      <c r="D89" s="91" t="s">
        <v>98</v>
      </c>
      <c r="E89" s="546"/>
    </row>
    <row r="90" spans="1:5" s="411" customFormat="1" ht="30" x14ac:dyDescent="0.25">
      <c r="A90" s="85">
        <v>79</v>
      </c>
      <c r="B90" s="85">
        <v>505213</v>
      </c>
      <c r="C90" s="85">
        <v>521301</v>
      </c>
      <c r="D90" s="91" t="s">
        <v>99</v>
      </c>
      <c r="E90" s="546"/>
    </row>
    <row r="91" spans="1:5" s="411" customFormat="1" ht="25.5" x14ac:dyDescent="0.25">
      <c r="A91" s="85">
        <v>80</v>
      </c>
      <c r="B91" s="85">
        <v>500070</v>
      </c>
      <c r="C91" s="15">
        <v>543001</v>
      </c>
      <c r="D91" s="43" t="s">
        <v>101</v>
      </c>
      <c r="E91" s="546"/>
    </row>
    <row r="92" spans="1:5" s="411" customFormat="1" ht="30" x14ac:dyDescent="0.25">
      <c r="A92" s="85">
        <v>81</v>
      </c>
      <c r="B92" s="85">
        <v>505426</v>
      </c>
      <c r="C92" s="85">
        <v>542601</v>
      </c>
      <c r="D92" s="91" t="s">
        <v>36</v>
      </c>
      <c r="E92" s="546"/>
    </row>
    <row r="93" spans="1:5" s="411" customFormat="1" ht="30" x14ac:dyDescent="0.25">
      <c r="A93" s="85">
        <v>82</v>
      </c>
      <c r="B93" s="85">
        <v>505501</v>
      </c>
      <c r="C93" s="85">
        <v>550101</v>
      </c>
      <c r="D93" s="91" t="s">
        <v>102</v>
      </c>
      <c r="E93" s="546"/>
    </row>
    <row r="94" spans="1:5" s="411" customFormat="1" x14ac:dyDescent="0.25">
      <c r="A94" s="85">
        <v>83</v>
      </c>
      <c r="B94" s="85">
        <v>505505</v>
      </c>
      <c r="C94" s="85">
        <v>550701</v>
      </c>
      <c r="D94" s="91" t="s">
        <v>169</v>
      </c>
      <c r="E94" s="546"/>
    </row>
    <row r="95" spans="1:5" s="411" customFormat="1" ht="45" x14ac:dyDescent="0.25">
      <c r="A95" s="85">
        <v>84</v>
      </c>
      <c r="B95" s="85">
        <v>505601</v>
      </c>
      <c r="C95" s="85">
        <v>560101</v>
      </c>
      <c r="D95" s="91" t="s">
        <v>198</v>
      </c>
      <c r="E95" s="546"/>
    </row>
    <row r="96" spans="1:5" s="411" customFormat="1" ht="59.25" customHeight="1" x14ac:dyDescent="0.25">
      <c r="A96" s="85">
        <v>85</v>
      </c>
      <c r="B96" s="85">
        <v>509101</v>
      </c>
      <c r="C96" s="85">
        <v>910201</v>
      </c>
      <c r="D96" s="43" t="s">
        <v>171</v>
      </c>
      <c r="E96" s="546"/>
    </row>
    <row r="97" spans="1:5" s="411" customFormat="1" ht="30" x14ac:dyDescent="0.25">
      <c r="A97" s="85">
        <v>86</v>
      </c>
      <c r="B97" s="85">
        <v>509110</v>
      </c>
      <c r="C97" s="85">
        <v>911001</v>
      </c>
      <c r="D97" s="91" t="s">
        <v>29</v>
      </c>
      <c r="E97" s="546"/>
    </row>
    <row r="98" spans="1:5" s="411" customFormat="1" ht="30" x14ac:dyDescent="0.25">
      <c r="A98" s="85">
        <v>87</v>
      </c>
      <c r="B98" s="85">
        <v>509402</v>
      </c>
      <c r="C98" s="85">
        <v>940201</v>
      </c>
      <c r="D98" s="91" t="s">
        <v>173</v>
      </c>
      <c r="E98" s="546"/>
    </row>
    <row r="99" spans="1:5" s="411" customFormat="1" x14ac:dyDescent="0.25">
      <c r="A99" s="85">
        <v>88</v>
      </c>
      <c r="B99" s="85">
        <v>509606</v>
      </c>
      <c r="C99" s="85">
        <v>960601</v>
      </c>
      <c r="D99" s="91" t="s">
        <v>40</v>
      </c>
      <c r="E99" s="546" t="s">
        <v>74</v>
      </c>
    </row>
    <row r="100" spans="1:5" s="411" customFormat="1" x14ac:dyDescent="0.25">
      <c r="A100" s="85">
        <v>89</v>
      </c>
      <c r="B100" s="85">
        <v>509621</v>
      </c>
      <c r="C100" s="85">
        <v>962101</v>
      </c>
      <c r="D100" s="91" t="s">
        <v>24</v>
      </c>
      <c r="E100" s="546"/>
    </row>
    <row r="101" spans="1:5" s="411" customFormat="1" ht="30" x14ac:dyDescent="0.25">
      <c r="A101" s="85">
        <v>90</v>
      </c>
      <c r="B101" s="85">
        <v>509727</v>
      </c>
      <c r="C101" s="85">
        <v>972701</v>
      </c>
      <c r="D101" s="91" t="s">
        <v>18</v>
      </c>
      <c r="E101" s="546"/>
    </row>
    <row r="102" spans="1:5" s="411" customFormat="1" ht="30" x14ac:dyDescent="0.25">
      <c r="A102" s="85">
        <v>91</v>
      </c>
      <c r="B102" s="85">
        <v>509745</v>
      </c>
      <c r="C102" s="85">
        <v>974501</v>
      </c>
      <c r="D102" s="91" t="s">
        <v>215</v>
      </c>
      <c r="E102" s="546"/>
    </row>
    <row r="103" spans="1:5" s="411" customFormat="1" ht="45" x14ac:dyDescent="0.25">
      <c r="A103" s="85">
        <v>92</v>
      </c>
      <c r="B103" s="85">
        <v>509901</v>
      </c>
      <c r="C103" s="85">
        <v>990101</v>
      </c>
      <c r="D103" s="91" t="s">
        <v>183</v>
      </c>
      <c r="E103" s="546"/>
    </row>
    <row r="104" spans="1:5" s="411" customFormat="1" ht="49.5" customHeight="1" x14ac:dyDescent="0.25">
      <c r="A104" s="85">
        <v>93</v>
      </c>
      <c r="B104" s="85">
        <v>509902</v>
      </c>
      <c r="C104" s="85">
        <v>990201</v>
      </c>
      <c r="D104" s="91" t="s">
        <v>26</v>
      </c>
      <c r="E104" s="546" t="s">
        <v>74</v>
      </c>
    </row>
    <row r="105" spans="1:5" s="411" customFormat="1" ht="30" x14ac:dyDescent="0.25">
      <c r="A105" s="85">
        <v>94</v>
      </c>
      <c r="B105" s="85">
        <v>509905</v>
      </c>
      <c r="C105" s="85">
        <v>990501</v>
      </c>
      <c r="D105" s="91" t="s">
        <v>184</v>
      </c>
      <c r="E105" s="546"/>
    </row>
    <row r="106" spans="1:5" s="411" customFormat="1" ht="38.25" x14ac:dyDescent="0.25">
      <c r="A106" s="85">
        <v>95</v>
      </c>
      <c r="B106" s="85">
        <v>509907</v>
      </c>
      <c r="C106" s="85">
        <v>990701</v>
      </c>
      <c r="D106" s="16" t="s">
        <v>32</v>
      </c>
      <c r="E106" s="546"/>
    </row>
    <row r="107" spans="1:5" s="411" customFormat="1" ht="30" x14ac:dyDescent="0.25">
      <c r="A107" s="85">
        <v>96</v>
      </c>
      <c r="B107" s="85">
        <v>509909</v>
      </c>
      <c r="C107" s="85">
        <v>990901</v>
      </c>
      <c r="D107" s="91" t="s">
        <v>186</v>
      </c>
      <c r="E107" s="546" t="s">
        <v>74</v>
      </c>
    </row>
    <row r="108" spans="1:5" s="411" customFormat="1" x14ac:dyDescent="0.25">
      <c r="A108" s="85">
        <v>97</v>
      </c>
      <c r="B108" s="85">
        <v>509644</v>
      </c>
      <c r="C108" s="85">
        <v>960901</v>
      </c>
      <c r="D108" s="91" t="s">
        <v>216</v>
      </c>
      <c r="E108" s="546" t="s">
        <v>74</v>
      </c>
    </row>
    <row r="109" spans="1:5" s="411" customFormat="1" x14ac:dyDescent="0.25">
      <c r="A109" s="85">
        <v>98</v>
      </c>
      <c r="B109" s="85">
        <v>509613</v>
      </c>
      <c r="C109" s="85">
        <v>961301</v>
      </c>
      <c r="D109" s="91" t="s">
        <v>217</v>
      </c>
      <c r="E109" s="546" t="s">
        <v>74</v>
      </c>
    </row>
    <row r="110" spans="1:5" s="411" customFormat="1" x14ac:dyDescent="0.25">
      <c r="A110" s="85">
        <v>99</v>
      </c>
      <c r="B110" s="85">
        <v>509633</v>
      </c>
      <c r="C110" s="85">
        <v>963301</v>
      </c>
      <c r="D110" s="91" t="s">
        <v>30</v>
      </c>
      <c r="E110" s="546" t="s">
        <v>74</v>
      </c>
    </row>
    <row r="111" spans="1:5" s="411" customFormat="1" x14ac:dyDescent="0.25">
      <c r="A111" s="85">
        <v>100</v>
      </c>
      <c r="B111" s="85">
        <v>509639</v>
      </c>
      <c r="C111" s="85">
        <v>963901</v>
      </c>
      <c r="D111" s="91" t="s">
        <v>178</v>
      </c>
      <c r="E111" s="546"/>
    </row>
    <row r="112" spans="1:5" s="411" customFormat="1" x14ac:dyDescent="0.25">
      <c r="A112" s="85">
        <v>101</v>
      </c>
      <c r="B112" s="85">
        <v>509649</v>
      </c>
      <c r="C112" s="85">
        <v>964501</v>
      </c>
      <c r="D112" s="91" t="s">
        <v>218</v>
      </c>
      <c r="E112" s="546" t="s">
        <v>74</v>
      </c>
    </row>
    <row r="113" spans="1:5" s="411" customFormat="1" x14ac:dyDescent="0.25">
      <c r="A113" s="85">
        <v>102</v>
      </c>
      <c r="B113" s="85">
        <v>509654</v>
      </c>
      <c r="C113" s="85">
        <v>965401</v>
      </c>
      <c r="D113" s="91" t="s">
        <v>219</v>
      </c>
      <c r="E113" s="546" t="s">
        <v>74</v>
      </c>
    </row>
    <row r="114" spans="1:5" s="411" customFormat="1" ht="30" x14ac:dyDescent="0.25">
      <c r="A114" s="85">
        <v>103</v>
      </c>
      <c r="B114" s="85">
        <v>509655</v>
      </c>
      <c r="C114" s="85">
        <v>965501</v>
      </c>
      <c r="D114" s="91" t="s">
        <v>220</v>
      </c>
      <c r="E114" s="546" t="s">
        <v>74</v>
      </c>
    </row>
    <row r="115" spans="1:5" s="411" customFormat="1" x14ac:dyDescent="0.25">
      <c r="A115" s="85">
        <v>104</v>
      </c>
      <c r="B115" s="85">
        <v>509686</v>
      </c>
      <c r="C115" s="85">
        <v>968701</v>
      </c>
      <c r="D115" s="91" t="s">
        <v>221</v>
      </c>
      <c r="E115" s="546" t="s">
        <v>74</v>
      </c>
    </row>
    <row r="116" spans="1:5" s="411" customFormat="1" x14ac:dyDescent="0.25">
      <c r="A116" s="85">
        <v>105</v>
      </c>
      <c r="B116" s="85">
        <v>509687</v>
      </c>
      <c r="C116" s="85">
        <v>968801</v>
      </c>
      <c r="D116" s="91" t="s">
        <v>222</v>
      </c>
      <c r="E116" s="546" t="s">
        <v>74</v>
      </c>
    </row>
    <row r="117" spans="1:5" s="411" customFormat="1" x14ac:dyDescent="0.25">
      <c r="A117" s="85">
        <v>106</v>
      </c>
      <c r="B117" s="85">
        <v>509688</v>
      </c>
      <c r="C117" s="85">
        <v>968901</v>
      </c>
      <c r="D117" s="91" t="s">
        <v>223</v>
      </c>
      <c r="E117" s="546" t="s">
        <v>74</v>
      </c>
    </row>
    <row r="118" spans="1:5" s="411" customFormat="1" x14ac:dyDescent="0.25">
      <c r="A118" s="85">
        <v>107</v>
      </c>
      <c r="B118" s="85">
        <v>509695</v>
      </c>
      <c r="C118" s="85">
        <v>969501</v>
      </c>
      <c r="D118" s="91" t="s">
        <v>224</v>
      </c>
      <c r="E118" s="546" t="s">
        <v>74</v>
      </c>
    </row>
    <row r="119" spans="1:5" s="411" customFormat="1" x14ac:dyDescent="0.25">
      <c r="A119" s="85">
        <v>108</v>
      </c>
      <c r="B119" s="85">
        <v>509718</v>
      </c>
      <c r="C119" s="85">
        <v>971801</v>
      </c>
      <c r="D119" s="91" t="s">
        <v>225</v>
      </c>
      <c r="E119" s="546" t="s">
        <v>74</v>
      </c>
    </row>
    <row r="120" spans="1:5" s="411" customFormat="1" ht="30" x14ac:dyDescent="0.25">
      <c r="A120" s="85">
        <v>109</v>
      </c>
      <c r="B120" s="85">
        <v>503134</v>
      </c>
      <c r="C120" s="85">
        <v>313401</v>
      </c>
      <c r="D120" s="322" t="s">
        <v>42</v>
      </c>
      <c r="E120" s="546"/>
    </row>
    <row r="121" spans="1:5" s="411" customFormat="1" ht="25.5" x14ac:dyDescent="0.25">
      <c r="A121" s="85">
        <v>110</v>
      </c>
      <c r="B121" s="47">
        <v>508804</v>
      </c>
      <c r="C121" s="47">
        <v>880401</v>
      </c>
      <c r="D121" s="96" t="s">
        <v>188</v>
      </c>
      <c r="E121" s="546"/>
    </row>
    <row r="122" spans="1:5" s="411" customFormat="1" ht="25.5" x14ac:dyDescent="0.25">
      <c r="A122" s="85">
        <v>111</v>
      </c>
      <c r="B122" s="47">
        <v>508805</v>
      </c>
      <c r="C122" s="47">
        <v>880501</v>
      </c>
      <c r="D122" s="16" t="s">
        <v>28</v>
      </c>
      <c r="E122" s="546"/>
    </row>
    <row r="123" spans="1:5" s="411" customFormat="1" ht="38.25" x14ac:dyDescent="0.25">
      <c r="A123" s="85">
        <v>112</v>
      </c>
      <c r="B123" s="47">
        <v>508908</v>
      </c>
      <c r="C123" s="47">
        <v>890901</v>
      </c>
      <c r="D123" s="96" t="s">
        <v>37</v>
      </c>
      <c r="E123" s="546"/>
    </row>
    <row r="124" spans="1:5" s="411" customFormat="1" x14ac:dyDescent="0.25">
      <c r="A124" s="85">
        <v>113</v>
      </c>
      <c r="B124" s="47">
        <v>509671</v>
      </c>
      <c r="C124" s="18">
        <v>967001</v>
      </c>
      <c r="D124" s="547" t="s">
        <v>226</v>
      </c>
      <c r="E124" s="546" t="s">
        <v>74</v>
      </c>
    </row>
    <row r="125" spans="1:5" s="411" customFormat="1" x14ac:dyDescent="0.25">
      <c r="A125" s="85">
        <v>114</v>
      </c>
      <c r="B125" s="490">
        <v>504404</v>
      </c>
      <c r="C125" s="548">
        <v>440103</v>
      </c>
      <c r="D125" s="547" t="s">
        <v>227</v>
      </c>
      <c r="E125" s="546"/>
    </row>
    <row r="126" spans="1:5" s="411" customFormat="1" x14ac:dyDescent="0.25">
      <c r="A126" s="85">
        <v>115</v>
      </c>
      <c r="B126" s="490">
        <v>507307</v>
      </c>
      <c r="C126" s="548">
        <v>977901</v>
      </c>
      <c r="D126" s="547" t="s">
        <v>50</v>
      </c>
      <c r="E126" s="546"/>
    </row>
    <row r="127" spans="1:5" s="411" customFormat="1" x14ac:dyDescent="0.25">
      <c r="A127" s="85">
        <v>116</v>
      </c>
      <c r="B127" s="490">
        <v>501005</v>
      </c>
      <c r="C127" s="17">
        <v>100501</v>
      </c>
      <c r="D127" s="547" t="s">
        <v>228</v>
      </c>
      <c r="E127" s="546" t="s">
        <v>74</v>
      </c>
    </row>
    <row r="128" spans="1:5" s="411" customFormat="1" x14ac:dyDescent="0.25">
      <c r="A128" s="85">
        <v>117</v>
      </c>
      <c r="B128" s="490">
        <v>507335</v>
      </c>
      <c r="C128" s="18">
        <v>979201</v>
      </c>
      <c r="D128" s="547" t="s">
        <v>229</v>
      </c>
      <c r="E128" s="546" t="s">
        <v>74</v>
      </c>
    </row>
    <row r="129" spans="1:5" s="411" customFormat="1" ht="30" x14ac:dyDescent="0.25">
      <c r="A129" s="85">
        <v>118</v>
      </c>
      <c r="B129" s="85">
        <v>503126</v>
      </c>
      <c r="C129" s="85">
        <v>312801</v>
      </c>
      <c r="D129" s="91" t="s">
        <v>230</v>
      </c>
      <c r="E129" s="546" t="s">
        <v>74</v>
      </c>
    </row>
    <row r="130" spans="1:5" s="411" customFormat="1" x14ac:dyDescent="0.25">
      <c r="A130" s="85">
        <v>119</v>
      </c>
      <c r="B130" s="47">
        <v>507341</v>
      </c>
      <c r="C130" s="97">
        <v>313601</v>
      </c>
      <c r="D130" s="547" t="s">
        <v>45</v>
      </c>
      <c r="E130" s="546"/>
    </row>
    <row r="131" spans="1:5" s="411" customFormat="1" x14ac:dyDescent="0.25">
      <c r="A131" s="85">
        <v>120</v>
      </c>
      <c r="B131" s="47">
        <v>501006</v>
      </c>
      <c r="C131" s="97">
        <v>100601</v>
      </c>
      <c r="D131" s="547" t="s">
        <v>231</v>
      </c>
      <c r="E131" s="546"/>
    </row>
    <row r="132" spans="1:5" s="411" customFormat="1" ht="25.5" x14ac:dyDescent="0.25">
      <c r="A132" s="85">
        <v>121</v>
      </c>
      <c r="B132" s="47">
        <v>500041</v>
      </c>
      <c r="C132" s="97">
        <v>263701</v>
      </c>
      <c r="D132" s="547" t="s">
        <v>193</v>
      </c>
      <c r="E132" s="546"/>
    </row>
    <row r="133" spans="1:5" s="411" customFormat="1" x14ac:dyDescent="0.25">
      <c r="A133" s="85">
        <v>122</v>
      </c>
      <c r="B133" s="47">
        <v>505416</v>
      </c>
      <c r="C133" s="97">
        <v>541701</v>
      </c>
      <c r="D133" s="547" t="s">
        <v>195</v>
      </c>
      <c r="E133" s="546"/>
    </row>
    <row r="134" spans="1:5" s="411" customFormat="1" x14ac:dyDescent="0.25">
      <c r="A134" s="85">
        <v>123</v>
      </c>
      <c r="B134" s="47">
        <v>509303</v>
      </c>
      <c r="C134" s="97">
        <v>980801</v>
      </c>
      <c r="D134" s="547" t="s">
        <v>48</v>
      </c>
      <c r="E134" s="546"/>
    </row>
    <row r="135" spans="1:5" s="411" customFormat="1" x14ac:dyDescent="0.25">
      <c r="A135" s="85">
        <v>124</v>
      </c>
      <c r="B135" s="47">
        <v>500132</v>
      </c>
      <c r="C135" s="97">
        <v>992901</v>
      </c>
      <c r="D135" s="547" t="s">
        <v>49</v>
      </c>
      <c r="E135" s="546"/>
    </row>
    <row r="136" spans="1:5" s="411" customFormat="1" x14ac:dyDescent="0.25">
      <c r="A136" s="85">
        <v>125</v>
      </c>
      <c r="B136" s="47">
        <v>501003</v>
      </c>
      <c r="C136" s="15">
        <v>100301</v>
      </c>
      <c r="D136" s="43" t="s">
        <v>232</v>
      </c>
      <c r="E136" s="546"/>
    </row>
    <row r="137" spans="1:5" s="411" customFormat="1" x14ac:dyDescent="0.25">
      <c r="A137" s="85">
        <v>126</v>
      </c>
      <c r="B137" s="47">
        <v>500119</v>
      </c>
      <c r="C137" s="15">
        <v>992401</v>
      </c>
      <c r="D137" s="43" t="s">
        <v>197</v>
      </c>
      <c r="E137" s="549"/>
    </row>
    <row r="138" spans="1:5" s="411" customFormat="1" x14ac:dyDescent="0.25">
      <c r="A138" s="85">
        <v>127</v>
      </c>
      <c r="B138" s="47">
        <v>503624</v>
      </c>
      <c r="C138" s="15">
        <v>362701</v>
      </c>
      <c r="D138" s="43" t="s">
        <v>4403</v>
      </c>
      <c r="E138" s="549"/>
    </row>
    <row r="139" spans="1:5" s="411" customFormat="1" x14ac:dyDescent="0.25">
      <c r="A139" s="85">
        <v>128</v>
      </c>
      <c r="B139" s="47">
        <v>500134</v>
      </c>
      <c r="C139" s="15">
        <v>283401</v>
      </c>
      <c r="D139" s="43" t="s">
        <v>51</v>
      </c>
      <c r="E139" s="549"/>
    </row>
    <row r="140" spans="1:5" s="411" customFormat="1" x14ac:dyDescent="0.25">
      <c r="A140" s="85">
        <v>129</v>
      </c>
      <c r="B140" s="47">
        <v>507345</v>
      </c>
      <c r="C140" s="15">
        <v>993801</v>
      </c>
      <c r="D140" s="43" t="s">
        <v>4404</v>
      </c>
      <c r="E140" s="546" t="s">
        <v>74</v>
      </c>
    </row>
    <row r="141" spans="1:5" s="411" customFormat="1" x14ac:dyDescent="0.25">
      <c r="A141" s="85">
        <v>130</v>
      </c>
      <c r="B141" s="47">
        <v>500148</v>
      </c>
      <c r="C141" s="15" t="s">
        <v>4405</v>
      </c>
      <c r="D141" s="43" t="s">
        <v>4406</v>
      </c>
      <c r="E141" s="549"/>
    </row>
    <row r="142" spans="1:5" s="411" customFormat="1" x14ac:dyDescent="0.25">
      <c r="A142" s="85">
        <v>131</v>
      </c>
      <c r="B142" s="47">
        <v>509775</v>
      </c>
      <c r="C142" s="15">
        <v>993601</v>
      </c>
      <c r="D142" s="43" t="s">
        <v>4407</v>
      </c>
      <c r="E142" s="546" t="s">
        <v>74</v>
      </c>
    </row>
    <row r="143" spans="1:5" s="411" customFormat="1" x14ac:dyDescent="0.25">
      <c r="A143" s="85">
        <v>132</v>
      </c>
      <c r="B143" s="543">
        <v>500155</v>
      </c>
      <c r="C143" s="543">
        <v>994101</v>
      </c>
      <c r="D143" s="544" t="s">
        <v>4408</v>
      </c>
      <c r="E143" s="549"/>
    </row>
    <row r="144" spans="1:5" s="411" customFormat="1" x14ac:dyDescent="0.25">
      <c r="A144" s="550"/>
      <c r="B144" s="551"/>
      <c r="C144" s="551"/>
      <c r="D144" s="552"/>
    </row>
    <row r="145" spans="1:5" s="411" customFormat="1" ht="33" customHeight="1" x14ac:dyDescent="0.25">
      <c r="A145" s="794" t="s">
        <v>233</v>
      </c>
      <c r="B145" s="794"/>
      <c r="C145" s="794"/>
      <c r="D145" s="794"/>
    </row>
    <row r="146" spans="1:5" s="411" customFormat="1" ht="51" x14ac:dyDescent="0.25">
      <c r="A146" s="540" t="s">
        <v>1</v>
      </c>
      <c r="B146" s="540" t="s">
        <v>202</v>
      </c>
      <c r="C146" s="540" t="s">
        <v>3</v>
      </c>
      <c r="D146" s="540" t="s">
        <v>106</v>
      </c>
      <c r="E146" s="540" t="s">
        <v>203</v>
      </c>
    </row>
    <row r="147" spans="1:5" s="411" customFormat="1" ht="25.5" x14ac:dyDescent="0.25">
      <c r="A147" s="85">
        <v>1</v>
      </c>
      <c r="B147" s="47">
        <v>508807</v>
      </c>
      <c r="C147" s="553">
        <v>880705</v>
      </c>
      <c r="D147" s="96" t="s">
        <v>3927</v>
      </c>
      <c r="E147" s="549"/>
    </row>
    <row r="148" spans="1:5" s="411" customFormat="1" ht="25.5" x14ac:dyDescent="0.25">
      <c r="A148" s="85">
        <v>2</v>
      </c>
      <c r="B148" s="17">
        <v>500068</v>
      </c>
      <c r="C148" s="17">
        <v>580401</v>
      </c>
      <c r="D148" s="43" t="s">
        <v>4409</v>
      </c>
      <c r="E148" s="549"/>
    </row>
  </sheetData>
  <mergeCells count="2">
    <mergeCell ref="A9:E9"/>
    <mergeCell ref="A145:D145"/>
  </mergeCells>
  <conditionalFormatting sqref="A1">
    <cfRule type="duplicateValues" dxfId="90" priority="4"/>
  </conditionalFormatting>
  <conditionalFormatting sqref="A2">
    <cfRule type="duplicateValues" dxfId="89" priority="3"/>
  </conditionalFormatting>
  <conditionalFormatting sqref="E1">
    <cfRule type="duplicateValues" dxfId="88" priority="2"/>
  </conditionalFormatting>
  <conditionalFormatting sqref="B143:C144">
    <cfRule type="duplicateValues" dxfId="87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AA535-B31F-48D4-9B06-FC164FF4385C}">
  <dimension ref="A1:E17"/>
  <sheetViews>
    <sheetView workbookViewId="0">
      <selection activeCell="D14" sqref="D14:E14"/>
    </sheetView>
  </sheetViews>
  <sheetFormatPr defaultColWidth="9.140625" defaultRowHeight="15" x14ac:dyDescent="0.25"/>
  <cols>
    <col min="1" max="1" width="7.85546875" style="86" customWidth="1"/>
    <col min="2" max="2" width="12.42578125" style="86" customWidth="1"/>
    <col min="3" max="3" width="12.28515625" style="31" customWidth="1"/>
    <col min="4" max="4" width="104.5703125" style="86" customWidth="1"/>
    <col min="5" max="5" width="18" style="90" customWidth="1"/>
    <col min="6" max="16384" width="9.140625" style="90"/>
  </cols>
  <sheetData>
    <row r="1" spans="1:5" s="4" customFormat="1" x14ac:dyDescent="0.25">
      <c r="A1" s="1"/>
      <c r="B1" s="2"/>
      <c r="C1" s="3"/>
      <c r="D1" s="6"/>
      <c r="E1" s="89" t="s">
        <v>235</v>
      </c>
    </row>
    <row r="2" spans="1:5" s="4" customFormat="1" x14ac:dyDescent="0.25">
      <c r="A2" s="5"/>
      <c r="B2" s="2"/>
      <c r="C2" s="3"/>
      <c r="D2" s="6"/>
      <c r="E2" s="88" t="s">
        <v>53</v>
      </c>
    </row>
    <row r="3" spans="1:5" x14ac:dyDescent="0.25">
      <c r="A3" s="26"/>
      <c r="B3" s="2"/>
      <c r="C3" s="2"/>
      <c r="D3" s="3"/>
      <c r="E3" s="88" t="s">
        <v>3916</v>
      </c>
    </row>
    <row r="4" spans="1:5" x14ac:dyDescent="0.25">
      <c r="A4" s="26"/>
      <c r="B4" s="2"/>
      <c r="C4" s="2"/>
      <c r="D4" s="3"/>
      <c r="E4" s="88"/>
    </row>
    <row r="5" spans="1:5" x14ac:dyDescent="0.25">
      <c r="E5" s="11" t="s">
        <v>234</v>
      </c>
    </row>
    <row r="6" spans="1:5" x14ac:dyDescent="0.25">
      <c r="E6" s="11" t="s">
        <v>55</v>
      </c>
    </row>
    <row r="7" spans="1:5" x14ac:dyDescent="0.25">
      <c r="E7" s="12" t="s">
        <v>4402</v>
      </c>
    </row>
    <row r="8" spans="1:5" x14ac:dyDescent="0.25">
      <c r="E8" s="12"/>
    </row>
    <row r="9" spans="1:5" s="407" customFormat="1" ht="36.75" customHeight="1" x14ac:dyDescent="0.25">
      <c r="A9" s="797" t="s">
        <v>4410</v>
      </c>
      <c r="B9" s="797"/>
      <c r="C9" s="797"/>
      <c r="D9" s="797"/>
      <c r="E9" s="797"/>
    </row>
    <row r="10" spans="1:5" s="407" customFormat="1" x14ac:dyDescent="0.25">
      <c r="A10" s="554"/>
      <c r="B10" s="554"/>
      <c r="C10" s="554"/>
      <c r="D10" s="554"/>
      <c r="E10" s="554"/>
    </row>
    <row r="11" spans="1:5" s="407" customFormat="1" x14ac:dyDescent="0.25">
      <c r="A11" s="798" t="s">
        <v>1</v>
      </c>
      <c r="B11" s="798" t="s">
        <v>202</v>
      </c>
      <c r="C11" s="801" t="s">
        <v>3</v>
      </c>
      <c r="D11" s="804" t="s">
        <v>106</v>
      </c>
      <c r="E11" s="805"/>
    </row>
    <row r="12" spans="1:5" s="407" customFormat="1" x14ac:dyDescent="0.25">
      <c r="A12" s="799"/>
      <c r="B12" s="799"/>
      <c r="C12" s="802"/>
      <c r="D12" s="806"/>
      <c r="E12" s="807"/>
    </row>
    <row r="13" spans="1:5" s="407" customFormat="1" x14ac:dyDescent="0.25">
      <c r="A13" s="800"/>
      <c r="B13" s="800"/>
      <c r="C13" s="803"/>
      <c r="D13" s="808"/>
      <c r="E13" s="809"/>
    </row>
    <row r="14" spans="1:5" s="407" customFormat="1" ht="44.25" customHeight="1" x14ac:dyDescent="0.25">
      <c r="A14" s="555">
        <v>1</v>
      </c>
      <c r="B14" s="556">
        <v>502009</v>
      </c>
      <c r="C14" s="557">
        <v>201001</v>
      </c>
      <c r="D14" s="795" t="s">
        <v>3827</v>
      </c>
      <c r="E14" s="796"/>
    </row>
    <row r="15" spans="1:5" s="407" customFormat="1" ht="44.25" customHeight="1" x14ac:dyDescent="0.25">
      <c r="A15" s="555">
        <v>2</v>
      </c>
      <c r="B15" s="556">
        <v>505601</v>
      </c>
      <c r="C15" s="557">
        <v>560101</v>
      </c>
      <c r="D15" s="795" t="s">
        <v>198</v>
      </c>
      <c r="E15" s="796"/>
    </row>
    <row r="16" spans="1:5" s="407" customFormat="1" ht="44.25" customHeight="1" x14ac:dyDescent="0.25">
      <c r="A16" s="555">
        <v>3</v>
      </c>
      <c r="B16" s="556">
        <v>504106</v>
      </c>
      <c r="C16" s="557">
        <v>410601</v>
      </c>
      <c r="D16" s="795" t="s">
        <v>3828</v>
      </c>
      <c r="E16" s="796"/>
    </row>
    <row r="17" spans="1:5" s="407" customFormat="1" ht="44.25" customHeight="1" x14ac:dyDescent="0.25">
      <c r="A17" s="47">
        <v>4</v>
      </c>
      <c r="B17" s="548">
        <v>508807</v>
      </c>
      <c r="C17" s="15">
        <v>880705</v>
      </c>
      <c r="D17" s="795" t="s">
        <v>4411</v>
      </c>
      <c r="E17" s="796"/>
    </row>
  </sheetData>
  <mergeCells count="9">
    <mergeCell ref="D14:E14"/>
    <mergeCell ref="D15:E15"/>
    <mergeCell ref="D16:E16"/>
    <mergeCell ref="D17:E17"/>
    <mergeCell ref="A9:E9"/>
    <mergeCell ref="A11:A13"/>
    <mergeCell ref="B11:B13"/>
    <mergeCell ref="C11:C13"/>
    <mergeCell ref="D11:E13"/>
  </mergeCells>
  <conditionalFormatting sqref="A1">
    <cfRule type="duplicateValues" dxfId="86" priority="4"/>
  </conditionalFormatting>
  <conditionalFormatting sqref="A2">
    <cfRule type="duplicateValues" dxfId="85" priority="3"/>
  </conditionalFormatting>
  <conditionalFormatting sqref="E1">
    <cfRule type="duplicateValues" dxfId="84" priority="2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4C94F-1C20-49AA-904D-36250DD51119}">
  <dimension ref="A1:M82"/>
  <sheetViews>
    <sheetView zoomScale="96" zoomScaleNormal="96" workbookViewId="0">
      <selection activeCell="I2" sqref="I2"/>
    </sheetView>
  </sheetViews>
  <sheetFormatPr defaultRowHeight="15" x14ac:dyDescent="0.25"/>
  <cols>
    <col min="1" max="1" width="9.140625" style="102"/>
    <col min="2" max="2" width="9.5703125" style="102" customWidth="1"/>
    <col min="3" max="3" width="68.85546875" style="102" customWidth="1"/>
    <col min="4" max="4" width="17.42578125" style="102" customWidth="1"/>
    <col min="5" max="5" width="25.140625" style="102" customWidth="1"/>
    <col min="6" max="6" width="17.85546875" style="102" customWidth="1"/>
    <col min="7" max="7" width="20.28515625" style="102" customWidth="1"/>
    <col min="8" max="8" width="19.42578125" style="103" customWidth="1"/>
    <col min="9" max="9" width="15.5703125" style="102" customWidth="1"/>
    <col min="10" max="11" width="9.140625" style="102"/>
    <col min="12" max="13" width="13.5703125" style="102" bestFit="1" customWidth="1"/>
    <col min="14" max="224" width="9.140625" style="102"/>
    <col min="225" max="225" width="9.5703125" style="102" customWidth="1"/>
    <col min="226" max="226" width="68.85546875" style="102" customWidth="1"/>
    <col min="227" max="227" width="13.85546875" style="102" customWidth="1"/>
    <col min="228" max="228" width="13.28515625" style="102" customWidth="1"/>
    <col min="229" max="229" width="12.7109375" style="102" bestFit="1" customWidth="1"/>
    <col min="230" max="230" width="18.42578125" style="102" customWidth="1"/>
    <col min="231" max="231" width="17.5703125" style="102" customWidth="1"/>
    <col min="232" max="232" width="13.28515625" style="102" customWidth="1"/>
    <col min="233" max="480" width="9.140625" style="102"/>
    <col min="481" max="481" width="9.5703125" style="102" customWidth="1"/>
    <col min="482" max="482" width="68.85546875" style="102" customWidth="1"/>
    <col min="483" max="483" width="13.85546875" style="102" customWidth="1"/>
    <col min="484" max="484" width="13.28515625" style="102" customWidth="1"/>
    <col min="485" max="485" width="12.7109375" style="102" bestFit="1" customWidth="1"/>
    <col min="486" max="486" width="18.42578125" style="102" customWidth="1"/>
    <col min="487" max="487" width="17.5703125" style="102" customWidth="1"/>
    <col min="488" max="488" width="13.28515625" style="102" customWidth="1"/>
    <col min="489" max="736" width="9.140625" style="102"/>
    <col min="737" max="737" width="9.5703125" style="102" customWidth="1"/>
    <col min="738" max="738" width="68.85546875" style="102" customWidth="1"/>
    <col min="739" max="739" width="13.85546875" style="102" customWidth="1"/>
    <col min="740" max="740" width="13.28515625" style="102" customWidth="1"/>
    <col min="741" max="741" width="12.7109375" style="102" bestFit="1" customWidth="1"/>
    <col min="742" max="742" width="18.42578125" style="102" customWidth="1"/>
    <col min="743" max="743" width="17.5703125" style="102" customWidth="1"/>
    <col min="744" max="744" width="13.28515625" style="102" customWidth="1"/>
    <col min="745" max="992" width="9.140625" style="102"/>
    <col min="993" max="993" width="9.5703125" style="102" customWidth="1"/>
    <col min="994" max="994" width="68.85546875" style="102" customWidth="1"/>
    <col min="995" max="995" width="13.85546875" style="102" customWidth="1"/>
    <col min="996" max="996" width="13.28515625" style="102" customWidth="1"/>
    <col min="997" max="997" width="12.7109375" style="102" bestFit="1" customWidth="1"/>
    <col min="998" max="998" width="18.42578125" style="102" customWidth="1"/>
    <col min="999" max="999" width="17.5703125" style="102" customWidth="1"/>
    <col min="1000" max="1000" width="13.28515625" style="102" customWidth="1"/>
    <col min="1001" max="1248" width="9.140625" style="102"/>
    <col min="1249" max="1249" width="9.5703125" style="102" customWidth="1"/>
    <col min="1250" max="1250" width="68.85546875" style="102" customWidth="1"/>
    <col min="1251" max="1251" width="13.85546875" style="102" customWidth="1"/>
    <col min="1252" max="1252" width="13.28515625" style="102" customWidth="1"/>
    <col min="1253" max="1253" width="12.7109375" style="102" bestFit="1" customWidth="1"/>
    <col min="1254" max="1254" width="18.42578125" style="102" customWidth="1"/>
    <col min="1255" max="1255" width="17.5703125" style="102" customWidth="1"/>
    <col min="1256" max="1256" width="13.28515625" style="102" customWidth="1"/>
    <col min="1257" max="1504" width="9.140625" style="102"/>
    <col min="1505" max="1505" width="9.5703125" style="102" customWidth="1"/>
    <col min="1506" max="1506" width="68.85546875" style="102" customWidth="1"/>
    <col min="1507" max="1507" width="13.85546875" style="102" customWidth="1"/>
    <col min="1508" max="1508" width="13.28515625" style="102" customWidth="1"/>
    <col min="1509" max="1509" width="12.7109375" style="102" bestFit="1" customWidth="1"/>
    <col min="1510" max="1510" width="18.42578125" style="102" customWidth="1"/>
    <col min="1511" max="1511" width="17.5703125" style="102" customWidth="1"/>
    <col min="1512" max="1512" width="13.28515625" style="102" customWidth="1"/>
    <col min="1513" max="1760" width="9.140625" style="102"/>
    <col min="1761" max="1761" width="9.5703125" style="102" customWidth="1"/>
    <col min="1762" max="1762" width="68.85546875" style="102" customWidth="1"/>
    <col min="1763" max="1763" width="13.85546875" style="102" customWidth="1"/>
    <col min="1764" max="1764" width="13.28515625" style="102" customWidth="1"/>
    <col min="1765" max="1765" width="12.7109375" style="102" bestFit="1" customWidth="1"/>
    <col min="1766" max="1766" width="18.42578125" style="102" customWidth="1"/>
    <col min="1767" max="1767" width="17.5703125" style="102" customWidth="1"/>
    <col min="1768" max="1768" width="13.28515625" style="102" customWidth="1"/>
    <col min="1769" max="2016" width="9.140625" style="102"/>
    <col min="2017" max="2017" width="9.5703125" style="102" customWidth="1"/>
    <col min="2018" max="2018" width="68.85546875" style="102" customWidth="1"/>
    <col min="2019" max="2019" width="13.85546875" style="102" customWidth="1"/>
    <col min="2020" max="2020" width="13.28515625" style="102" customWidth="1"/>
    <col min="2021" max="2021" width="12.7109375" style="102" bestFit="1" customWidth="1"/>
    <col min="2022" max="2022" width="18.42578125" style="102" customWidth="1"/>
    <col min="2023" max="2023" width="17.5703125" style="102" customWidth="1"/>
    <col min="2024" max="2024" width="13.28515625" style="102" customWidth="1"/>
    <col min="2025" max="2272" width="9.140625" style="102"/>
    <col min="2273" max="2273" width="9.5703125" style="102" customWidth="1"/>
    <col min="2274" max="2274" width="68.85546875" style="102" customWidth="1"/>
    <col min="2275" max="2275" width="13.85546875" style="102" customWidth="1"/>
    <col min="2276" max="2276" width="13.28515625" style="102" customWidth="1"/>
    <col min="2277" max="2277" width="12.7109375" style="102" bestFit="1" customWidth="1"/>
    <col min="2278" max="2278" width="18.42578125" style="102" customWidth="1"/>
    <col min="2279" max="2279" width="17.5703125" style="102" customWidth="1"/>
    <col min="2280" max="2280" width="13.28515625" style="102" customWidth="1"/>
    <col min="2281" max="2528" width="9.140625" style="102"/>
    <col min="2529" max="2529" width="9.5703125" style="102" customWidth="1"/>
    <col min="2530" max="2530" width="68.85546875" style="102" customWidth="1"/>
    <col min="2531" max="2531" width="13.85546875" style="102" customWidth="1"/>
    <col min="2532" max="2532" width="13.28515625" style="102" customWidth="1"/>
    <col min="2533" max="2533" width="12.7109375" style="102" bestFit="1" customWidth="1"/>
    <col min="2534" max="2534" width="18.42578125" style="102" customWidth="1"/>
    <col min="2535" max="2535" width="17.5703125" style="102" customWidth="1"/>
    <col min="2536" max="2536" width="13.28515625" style="102" customWidth="1"/>
    <col min="2537" max="2784" width="9.140625" style="102"/>
    <col min="2785" max="2785" width="9.5703125" style="102" customWidth="1"/>
    <col min="2786" max="2786" width="68.85546875" style="102" customWidth="1"/>
    <col min="2787" max="2787" width="13.85546875" style="102" customWidth="1"/>
    <col min="2788" max="2788" width="13.28515625" style="102" customWidth="1"/>
    <col min="2789" max="2789" width="12.7109375" style="102" bestFit="1" customWidth="1"/>
    <col min="2790" max="2790" width="18.42578125" style="102" customWidth="1"/>
    <col min="2791" max="2791" width="17.5703125" style="102" customWidth="1"/>
    <col min="2792" max="2792" width="13.28515625" style="102" customWidth="1"/>
    <col min="2793" max="3040" width="9.140625" style="102"/>
    <col min="3041" max="3041" width="9.5703125" style="102" customWidth="1"/>
    <col min="3042" max="3042" width="68.85546875" style="102" customWidth="1"/>
    <col min="3043" max="3043" width="13.85546875" style="102" customWidth="1"/>
    <col min="3044" max="3044" width="13.28515625" style="102" customWidth="1"/>
    <col min="3045" max="3045" width="12.7109375" style="102" bestFit="1" customWidth="1"/>
    <col min="3046" max="3046" width="18.42578125" style="102" customWidth="1"/>
    <col min="3047" max="3047" width="17.5703125" style="102" customWidth="1"/>
    <col min="3048" max="3048" width="13.28515625" style="102" customWidth="1"/>
    <col min="3049" max="3296" width="9.140625" style="102"/>
    <col min="3297" max="3297" width="9.5703125" style="102" customWidth="1"/>
    <col min="3298" max="3298" width="68.85546875" style="102" customWidth="1"/>
    <col min="3299" max="3299" width="13.85546875" style="102" customWidth="1"/>
    <col min="3300" max="3300" width="13.28515625" style="102" customWidth="1"/>
    <col min="3301" max="3301" width="12.7109375" style="102" bestFit="1" customWidth="1"/>
    <col min="3302" max="3302" width="18.42578125" style="102" customWidth="1"/>
    <col min="3303" max="3303" width="17.5703125" style="102" customWidth="1"/>
    <col min="3304" max="3304" width="13.28515625" style="102" customWidth="1"/>
    <col min="3305" max="3552" width="9.140625" style="102"/>
    <col min="3553" max="3553" width="9.5703125" style="102" customWidth="1"/>
    <col min="3554" max="3554" width="68.85546875" style="102" customWidth="1"/>
    <col min="3555" max="3555" width="13.85546875" style="102" customWidth="1"/>
    <col min="3556" max="3556" width="13.28515625" style="102" customWidth="1"/>
    <col min="3557" max="3557" width="12.7109375" style="102" bestFit="1" customWidth="1"/>
    <col min="3558" max="3558" width="18.42578125" style="102" customWidth="1"/>
    <col min="3559" max="3559" width="17.5703125" style="102" customWidth="1"/>
    <col min="3560" max="3560" width="13.28515625" style="102" customWidth="1"/>
    <col min="3561" max="3808" width="9.140625" style="102"/>
    <col min="3809" max="3809" width="9.5703125" style="102" customWidth="1"/>
    <col min="3810" max="3810" width="68.85546875" style="102" customWidth="1"/>
    <col min="3811" max="3811" width="13.85546875" style="102" customWidth="1"/>
    <col min="3812" max="3812" width="13.28515625" style="102" customWidth="1"/>
    <col min="3813" max="3813" width="12.7109375" style="102" bestFit="1" customWidth="1"/>
    <col min="3814" max="3814" width="18.42578125" style="102" customWidth="1"/>
    <col min="3815" max="3815" width="17.5703125" style="102" customWidth="1"/>
    <col min="3816" max="3816" width="13.28515625" style="102" customWidth="1"/>
    <col min="3817" max="4064" width="9.140625" style="102"/>
    <col min="4065" max="4065" width="9.5703125" style="102" customWidth="1"/>
    <col min="4066" max="4066" width="68.85546875" style="102" customWidth="1"/>
    <col min="4067" max="4067" width="13.85546875" style="102" customWidth="1"/>
    <col min="4068" max="4068" width="13.28515625" style="102" customWidth="1"/>
    <col min="4069" max="4069" width="12.7109375" style="102" bestFit="1" customWidth="1"/>
    <col min="4070" max="4070" width="18.42578125" style="102" customWidth="1"/>
    <col min="4071" max="4071" width="17.5703125" style="102" customWidth="1"/>
    <col min="4072" max="4072" width="13.28515625" style="102" customWidth="1"/>
    <col min="4073" max="4320" width="9.140625" style="102"/>
    <col min="4321" max="4321" width="9.5703125" style="102" customWidth="1"/>
    <col min="4322" max="4322" width="68.85546875" style="102" customWidth="1"/>
    <col min="4323" max="4323" width="13.85546875" style="102" customWidth="1"/>
    <col min="4324" max="4324" width="13.28515625" style="102" customWidth="1"/>
    <col min="4325" max="4325" width="12.7109375" style="102" bestFit="1" customWidth="1"/>
    <col min="4326" max="4326" width="18.42578125" style="102" customWidth="1"/>
    <col min="4327" max="4327" width="17.5703125" style="102" customWidth="1"/>
    <col min="4328" max="4328" width="13.28515625" style="102" customWidth="1"/>
    <col min="4329" max="4576" width="9.140625" style="102"/>
    <col min="4577" max="4577" width="9.5703125" style="102" customWidth="1"/>
    <col min="4578" max="4578" width="68.85546875" style="102" customWidth="1"/>
    <col min="4579" max="4579" width="13.85546875" style="102" customWidth="1"/>
    <col min="4580" max="4580" width="13.28515625" style="102" customWidth="1"/>
    <col min="4581" max="4581" width="12.7109375" style="102" bestFit="1" customWidth="1"/>
    <col min="4582" max="4582" width="18.42578125" style="102" customWidth="1"/>
    <col min="4583" max="4583" width="17.5703125" style="102" customWidth="1"/>
    <col min="4584" max="4584" width="13.28515625" style="102" customWidth="1"/>
    <col min="4585" max="4832" width="9.140625" style="102"/>
    <col min="4833" max="4833" width="9.5703125" style="102" customWidth="1"/>
    <col min="4834" max="4834" width="68.85546875" style="102" customWidth="1"/>
    <col min="4835" max="4835" width="13.85546875" style="102" customWidth="1"/>
    <col min="4836" max="4836" width="13.28515625" style="102" customWidth="1"/>
    <col min="4837" max="4837" width="12.7109375" style="102" bestFit="1" customWidth="1"/>
    <col min="4838" max="4838" width="18.42578125" style="102" customWidth="1"/>
    <col min="4839" max="4839" width="17.5703125" style="102" customWidth="1"/>
    <col min="4840" max="4840" width="13.28515625" style="102" customWidth="1"/>
    <col min="4841" max="5088" width="9.140625" style="102"/>
    <col min="5089" max="5089" width="9.5703125" style="102" customWidth="1"/>
    <col min="5090" max="5090" width="68.85546875" style="102" customWidth="1"/>
    <col min="5091" max="5091" width="13.85546875" style="102" customWidth="1"/>
    <col min="5092" max="5092" width="13.28515625" style="102" customWidth="1"/>
    <col min="5093" max="5093" width="12.7109375" style="102" bestFit="1" customWidth="1"/>
    <col min="5094" max="5094" width="18.42578125" style="102" customWidth="1"/>
    <col min="5095" max="5095" width="17.5703125" style="102" customWidth="1"/>
    <col min="5096" max="5096" width="13.28515625" style="102" customWidth="1"/>
    <col min="5097" max="5344" width="9.140625" style="102"/>
    <col min="5345" max="5345" width="9.5703125" style="102" customWidth="1"/>
    <col min="5346" max="5346" width="68.85546875" style="102" customWidth="1"/>
    <col min="5347" max="5347" width="13.85546875" style="102" customWidth="1"/>
    <col min="5348" max="5348" width="13.28515625" style="102" customWidth="1"/>
    <col min="5349" max="5349" width="12.7109375" style="102" bestFit="1" customWidth="1"/>
    <col min="5350" max="5350" width="18.42578125" style="102" customWidth="1"/>
    <col min="5351" max="5351" width="17.5703125" style="102" customWidth="1"/>
    <col min="5352" max="5352" width="13.28515625" style="102" customWidth="1"/>
    <col min="5353" max="5600" width="9.140625" style="102"/>
    <col min="5601" max="5601" width="9.5703125" style="102" customWidth="1"/>
    <col min="5602" max="5602" width="68.85546875" style="102" customWidth="1"/>
    <col min="5603" max="5603" width="13.85546875" style="102" customWidth="1"/>
    <col min="5604" max="5604" width="13.28515625" style="102" customWidth="1"/>
    <col min="5605" max="5605" width="12.7109375" style="102" bestFit="1" customWidth="1"/>
    <col min="5606" max="5606" width="18.42578125" style="102" customWidth="1"/>
    <col min="5607" max="5607" width="17.5703125" style="102" customWidth="1"/>
    <col min="5608" max="5608" width="13.28515625" style="102" customWidth="1"/>
    <col min="5609" max="5856" width="9.140625" style="102"/>
    <col min="5857" max="5857" width="9.5703125" style="102" customWidth="1"/>
    <col min="5858" max="5858" width="68.85546875" style="102" customWidth="1"/>
    <col min="5859" max="5859" width="13.85546875" style="102" customWidth="1"/>
    <col min="5860" max="5860" width="13.28515625" style="102" customWidth="1"/>
    <col min="5861" max="5861" width="12.7109375" style="102" bestFit="1" customWidth="1"/>
    <col min="5862" max="5862" width="18.42578125" style="102" customWidth="1"/>
    <col min="5863" max="5863" width="17.5703125" style="102" customWidth="1"/>
    <col min="5864" max="5864" width="13.28515625" style="102" customWidth="1"/>
    <col min="5865" max="6112" width="9.140625" style="102"/>
    <col min="6113" max="6113" width="9.5703125" style="102" customWidth="1"/>
    <col min="6114" max="6114" width="68.85546875" style="102" customWidth="1"/>
    <col min="6115" max="6115" width="13.85546875" style="102" customWidth="1"/>
    <col min="6116" max="6116" width="13.28515625" style="102" customWidth="1"/>
    <col min="6117" max="6117" width="12.7109375" style="102" bestFit="1" customWidth="1"/>
    <col min="6118" max="6118" width="18.42578125" style="102" customWidth="1"/>
    <col min="6119" max="6119" width="17.5703125" style="102" customWidth="1"/>
    <col min="6120" max="6120" width="13.28515625" style="102" customWidth="1"/>
    <col min="6121" max="6368" width="9.140625" style="102"/>
    <col min="6369" max="6369" width="9.5703125" style="102" customWidth="1"/>
    <col min="6370" max="6370" width="68.85546875" style="102" customWidth="1"/>
    <col min="6371" max="6371" width="13.85546875" style="102" customWidth="1"/>
    <col min="6372" max="6372" width="13.28515625" style="102" customWidth="1"/>
    <col min="6373" max="6373" width="12.7109375" style="102" bestFit="1" customWidth="1"/>
    <col min="6374" max="6374" width="18.42578125" style="102" customWidth="1"/>
    <col min="6375" max="6375" width="17.5703125" style="102" customWidth="1"/>
    <col min="6376" max="6376" width="13.28515625" style="102" customWidth="1"/>
    <col min="6377" max="6624" width="9.140625" style="102"/>
    <col min="6625" max="6625" width="9.5703125" style="102" customWidth="1"/>
    <col min="6626" max="6626" width="68.85546875" style="102" customWidth="1"/>
    <col min="6627" max="6627" width="13.85546875" style="102" customWidth="1"/>
    <col min="6628" max="6628" width="13.28515625" style="102" customWidth="1"/>
    <col min="6629" max="6629" width="12.7109375" style="102" bestFit="1" customWidth="1"/>
    <col min="6630" max="6630" width="18.42578125" style="102" customWidth="1"/>
    <col min="6631" max="6631" width="17.5703125" style="102" customWidth="1"/>
    <col min="6632" max="6632" width="13.28515625" style="102" customWidth="1"/>
    <col min="6633" max="6880" width="9.140625" style="102"/>
    <col min="6881" max="6881" width="9.5703125" style="102" customWidth="1"/>
    <col min="6882" max="6882" width="68.85546875" style="102" customWidth="1"/>
    <col min="6883" max="6883" width="13.85546875" style="102" customWidth="1"/>
    <col min="6884" max="6884" width="13.28515625" style="102" customWidth="1"/>
    <col min="6885" max="6885" width="12.7109375" style="102" bestFit="1" customWidth="1"/>
    <col min="6886" max="6886" width="18.42578125" style="102" customWidth="1"/>
    <col min="6887" max="6887" width="17.5703125" style="102" customWidth="1"/>
    <col min="6888" max="6888" width="13.28515625" style="102" customWidth="1"/>
    <col min="6889" max="7136" width="9.140625" style="102"/>
    <col min="7137" max="7137" width="9.5703125" style="102" customWidth="1"/>
    <col min="7138" max="7138" width="68.85546875" style="102" customWidth="1"/>
    <col min="7139" max="7139" width="13.85546875" style="102" customWidth="1"/>
    <col min="7140" max="7140" width="13.28515625" style="102" customWidth="1"/>
    <col min="7141" max="7141" width="12.7109375" style="102" bestFit="1" customWidth="1"/>
    <col min="7142" max="7142" width="18.42578125" style="102" customWidth="1"/>
    <col min="7143" max="7143" width="17.5703125" style="102" customWidth="1"/>
    <col min="7144" max="7144" width="13.28515625" style="102" customWidth="1"/>
    <col min="7145" max="7392" width="9.140625" style="102"/>
    <col min="7393" max="7393" width="9.5703125" style="102" customWidth="1"/>
    <col min="7394" max="7394" width="68.85546875" style="102" customWidth="1"/>
    <col min="7395" max="7395" width="13.85546875" style="102" customWidth="1"/>
    <col min="7396" max="7396" width="13.28515625" style="102" customWidth="1"/>
    <col min="7397" max="7397" width="12.7109375" style="102" bestFit="1" customWidth="1"/>
    <col min="7398" max="7398" width="18.42578125" style="102" customWidth="1"/>
    <col min="7399" max="7399" width="17.5703125" style="102" customWidth="1"/>
    <col min="7400" max="7400" width="13.28515625" style="102" customWidth="1"/>
    <col min="7401" max="7648" width="9.140625" style="102"/>
    <col min="7649" max="7649" width="9.5703125" style="102" customWidth="1"/>
    <col min="7650" max="7650" width="68.85546875" style="102" customWidth="1"/>
    <col min="7651" max="7651" width="13.85546875" style="102" customWidth="1"/>
    <col min="7652" max="7652" width="13.28515625" style="102" customWidth="1"/>
    <col min="7653" max="7653" width="12.7109375" style="102" bestFit="1" customWidth="1"/>
    <col min="7654" max="7654" width="18.42578125" style="102" customWidth="1"/>
    <col min="7655" max="7655" width="17.5703125" style="102" customWidth="1"/>
    <col min="7656" max="7656" width="13.28515625" style="102" customWidth="1"/>
    <col min="7657" max="7904" width="9.140625" style="102"/>
    <col min="7905" max="7905" width="9.5703125" style="102" customWidth="1"/>
    <col min="7906" max="7906" width="68.85546875" style="102" customWidth="1"/>
    <col min="7907" max="7907" width="13.85546875" style="102" customWidth="1"/>
    <col min="7908" max="7908" width="13.28515625" style="102" customWidth="1"/>
    <col min="7909" max="7909" width="12.7109375" style="102" bestFit="1" customWidth="1"/>
    <col min="7910" max="7910" width="18.42578125" style="102" customWidth="1"/>
    <col min="7911" max="7911" width="17.5703125" style="102" customWidth="1"/>
    <col min="7912" max="7912" width="13.28515625" style="102" customWidth="1"/>
    <col min="7913" max="8160" width="9.140625" style="102"/>
    <col min="8161" max="8161" width="9.5703125" style="102" customWidth="1"/>
    <col min="8162" max="8162" width="68.85546875" style="102" customWidth="1"/>
    <col min="8163" max="8163" width="13.85546875" style="102" customWidth="1"/>
    <col min="8164" max="8164" width="13.28515625" style="102" customWidth="1"/>
    <col min="8165" max="8165" width="12.7109375" style="102" bestFit="1" customWidth="1"/>
    <col min="8166" max="8166" width="18.42578125" style="102" customWidth="1"/>
    <col min="8167" max="8167" width="17.5703125" style="102" customWidth="1"/>
    <col min="8168" max="8168" width="13.28515625" style="102" customWidth="1"/>
    <col min="8169" max="8416" width="9.140625" style="102"/>
    <col min="8417" max="8417" width="9.5703125" style="102" customWidth="1"/>
    <col min="8418" max="8418" width="68.85546875" style="102" customWidth="1"/>
    <col min="8419" max="8419" width="13.85546875" style="102" customWidth="1"/>
    <col min="8420" max="8420" width="13.28515625" style="102" customWidth="1"/>
    <col min="8421" max="8421" width="12.7109375" style="102" bestFit="1" customWidth="1"/>
    <col min="8422" max="8422" width="18.42578125" style="102" customWidth="1"/>
    <col min="8423" max="8423" width="17.5703125" style="102" customWidth="1"/>
    <col min="8424" max="8424" width="13.28515625" style="102" customWidth="1"/>
    <col min="8425" max="8672" width="9.140625" style="102"/>
    <col min="8673" max="8673" width="9.5703125" style="102" customWidth="1"/>
    <col min="8674" max="8674" width="68.85546875" style="102" customWidth="1"/>
    <col min="8675" max="8675" width="13.85546875" style="102" customWidth="1"/>
    <col min="8676" max="8676" width="13.28515625" style="102" customWidth="1"/>
    <col min="8677" max="8677" width="12.7109375" style="102" bestFit="1" customWidth="1"/>
    <col min="8678" max="8678" width="18.42578125" style="102" customWidth="1"/>
    <col min="8679" max="8679" width="17.5703125" style="102" customWidth="1"/>
    <col min="8680" max="8680" width="13.28515625" style="102" customWidth="1"/>
    <col min="8681" max="8928" width="9.140625" style="102"/>
    <col min="8929" max="8929" width="9.5703125" style="102" customWidth="1"/>
    <col min="8930" max="8930" width="68.85546875" style="102" customWidth="1"/>
    <col min="8931" max="8931" width="13.85546875" style="102" customWidth="1"/>
    <col min="8932" max="8932" width="13.28515625" style="102" customWidth="1"/>
    <col min="8933" max="8933" width="12.7109375" style="102" bestFit="1" customWidth="1"/>
    <col min="8934" max="8934" width="18.42578125" style="102" customWidth="1"/>
    <col min="8935" max="8935" width="17.5703125" style="102" customWidth="1"/>
    <col min="8936" max="8936" width="13.28515625" style="102" customWidth="1"/>
    <col min="8937" max="9184" width="9.140625" style="102"/>
    <col min="9185" max="9185" width="9.5703125" style="102" customWidth="1"/>
    <col min="9186" max="9186" width="68.85546875" style="102" customWidth="1"/>
    <col min="9187" max="9187" width="13.85546875" style="102" customWidth="1"/>
    <col min="9188" max="9188" width="13.28515625" style="102" customWidth="1"/>
    <col min="9189" max="9189" width="12.7109375" style="102" bestFit="1" customWidth="1"/>
    <col min="9190" max="9190" width="18.42578125" style="102" customWidth="1"/>
    <col min="9191" max="9191" width="17.5703125" style="102" customWidth="1"/>
    <col min="9192" max="9192" width="13.28515625" style="102" customWidth="1"/>
    <col min="9193" max="9440" width="9.140625" style="102"/>
    <col min="9441" max="9441" width="9.5703125" style="102" customWidth="1"/>
    <col min="9442" max="9442" width="68.85546875" style="102" customWidth="1"/>
    <col min="9443" max="9443" width="13.85546875" style="102" customWidth="1"/>
    <col min="9444" max="9444" width="13.28515625" style="102" customWidth="1"/>
    <col min="9445" max="9445" width="12.7109375" style="102" bestFit="1" customWidth="1"/>
    <col min="9446" max="9446" width="18.42578125" style="102" customWidth="1"/>
    <col min="9447" max="9447" width="17.5703125" style="102" customWidth="1"/>
    <col min="9448" max="9448" width="13.28515625" style="102" customWidth="1"/>
    <col min="9449" max="9696" width="9.140625" style="102"/>
    <col min="9697" max="9697" width="9.5703125" style="102" customWidth="1"/>
    <col min="9698" max="9698" width="68.85546875" style="102" customWidth="1"/>
    <col min="9699" max="9699" width="13.85546875" style="102" customWidth="1"/>
    <col min="9700" max="9700" width="13.28515625" style="102" customWidth="1"/>
    <col min="9701" max="9701" width="12.7109375" style="102" bestFit="1" customWidth="1"/>
    <col min="9702" max="9702" width="18.42578125" style="102" customWidth="1"/>
    <col min="9703" max="9703" width="17.5703125" style="102" customWidth="1"/>
    <col min="9704" max="9704" width="13.28515625" style="102" customWidth="1"/>
    <col min="9705" max="9952" width="9.140625" style="102"/>
    <col min="9953" max="9953" width="9.5703125" style="102" customWidth="1"/>
    <col min="9954" max="9954" width="68.85546875" style="102" customWidth="1"/>
    <col min="9955" max="9955" width="13.85546875" style="102" customWidth="1"/>
    <col min="9956" max="9956" width="13.28515625" style="102" customWidth="1"/>
    <col min="9957" max="9957" width="12.7109375" style="102" bestFit="1" customWidth="1"/>
    <col min="9958" max="9958" width="18.42578125" style="102" customWidth="1"/>
    <col min="9959" max="9959" width="17.5703125" style="102" customWidth="1"/>
    <col min="9960" max="9960" width="13.28515625" style="102" customWidth="1"/>
    <col min="9961" max="10208" width="9.140625" style="102"/>
    <col min="10209" max="10209" width="9.5703125" style="102" customWidth="1"/>
    <col min="10210" max="10210" width="68.85546875" style="102" customWidth="1"/>
    <col min="10211" max="10211" width="13.85546875" style="102" customWidth="1"/>
    <col min="10212" max="10212" width="13.28515625" style="102" customWidth="1"/>
    <col min="10213" max="10213" width="12.7109375" style="102" bestFit="1" customWidth="1"/>
    <col min="10214" max="10214" width="18.42578125" style="102" customWidth="1"/>
    <col min="10215" max="10215" width="17.5703125" style="102" customWidth="1"/>
    <col min="10216" max="10216" width="13.28515625" style="102" customWidth="1"/>
    <col min="10217" max="10464" width="9.140625" style="102"/>
    <col min="10465" max="10465" width="9.5703125" style="102" customWidth="1"/>
    <col min="10466" max="10466" width="68.85546875" style="102" customWidth="1"/>
    <col min="10467" max="10467" width="13.85546875" style="102" customWidth="1"/>
    <col min="10468" max="10468" width="13.28515625" style="102" customWidth="1"/>
    <col min="10469" max="10469" width="12.7109375" style="102" bestFit="1" customWidth="1"/>
    <col min="10470" max="10470" width="18.42578125" style="102" customWidth="1"/>
    <col min="10471" max="10471" width="17.5703125" style="102" customWidth="1"/>
    <col min="10472" max="10472" width="13.28515625" style="102" customWidth="1"/>
    <col min="10473" max="10720" width="9.140625" style="102"/>
    <col min="10721" max="10721" width="9.5703125" style="102" customWidth="1"/>
    <col min="10722" max="10722" width="68.85546875" style="102" customWidth="1"/>
    <col min="10723" max="10723" width="13.85546875" style="102" customWidth="1"/>
    <col min="10724" max="10724" width="13.28515625" style="102" customWidth="1"/>
    <col min="10725" max="10725" width="12.7109375" style="102" bestFit="1" customWidth="1"/>
    <col min="10726" max="10726" width="18.42578125" style="102" customWidth="1"/>
    <col min="10727" max="10727" width="17.5703125" style="102" customWidth="1"/>
    <col min="10728" max="10728" width="13.28515625" style="102" customWidth="1"/>
    <col min="10729" max="10976" width="9.140625" style="102"/>
    <col min="10977" max="10977" width="9.5703125" style="102" customWidth="1"/>
    <col min="10978" max="10978" width="68.85546875" style="102" customWidth="1"/>
    <col min="10979" max="10979" width="13.85546875" style="102" customWidth="1"/>
    <col min="10980" max="10980" width="13.28515625" style="102" customWidth="1"/>
    <col min="10981" max="10981" width="12.7109375" style="102" bestFit="1" customWidth="1"/>
    <col min="10982" max="10982" width="18.42578125" style="102" customWidth="1"/>
    <col min="10983" max="10983" width="17.5703125" style="102" customWidth="1"/>
    <col min="10984" max="10984" width="13.28515625" style="102" customWidth="1"/>
    <col min="10985" max="11232" width="9.140625" style="102"/>
    <col min="11233" max="11233" width="9.5703125" style="102" customWidth="1"/>
    <col min="11234" max="11234" width="68.85546875" style="102" customWidth="1"/>
    <col min="11235" max="11235" width="13.85546875" style="102" customWidth="1"/>
    <col min="11236" max="11236" width="13.28515625" style="102" customWidth="1"/>
    <col min="11237" max="11237" width="12.7109375" style="102" bestFit="1" customWidth="1"/>
    <col min="11238" max="11238" width="18.42578125" style="102" customWidth="1"/>
    <col min="11239" max="11239" width="17.5703125" style="102" customWidth="1"/>
    <col min="11240" max="11240" width="13.28515625" style="102" customWidth="1"/>
    <col min="11241" max="11488" width="9.140625" style="102"/>
    <col min="11489" max="11489" width="9.5703125" style="102" customWidth="1"/>
    <col min="11490" max="11490" width="68.85546875" style="102" customWidth="1"/>
    <col min="11491" max="11491" width="13.85546875" style="102" customWidth="1"/>
    <col min="11492" max="11492" width="13.28515625" style="102" customWidth="1"/>
    <col min="11493" max="11493" width="12.7109375" style="102" bestFit="1" customWidth="1"/>
    <col min="11494" max="11494" width="18.42578125" style="102" customWidth="1"/>
    <col min="11495" max="11495" width="17.5703125" style="102" customWidth="1"/>
    <col min="11496" max="11496" width="13.28515625" style="102" customWidth="1"/>
    <col min="11497" max="11744" width="9.140625" style="102"/>
    <col min="11745" max="11745" width="9.5703125" style="102" customWidth="1"/>
    <col min="11746" max="11746" width="68.85546875" style="102" customWidth="1"/>
    <col min="11747" max="11747" width="13.85546875" style="102" customWidth="1"/>
    <col min="11748" max="11748" width="13.28515625" style="102" customWidth="1"/>
    <col min="11749" max="11749" width="12.7109375" style="102" bestFit="1" customWidth="1"/>
    <col min="11750" max="11750" width="18.42578125" style="102" customWidth="1"/>
    <col min="11751" max="11751" width="17.5703125" style="102" customWidth="1"/>
    <col min="11752" max="11752" width="13.28515625" style="102" customWidth="1"/>
    <col min="11753" max="12000" width="9.140625" style="102"/>
    <col min="12001" max="12001" width="9.5703125" style="102" customWidth="1"/>
    <col min="12002" max="12002" width="68.85546875" style="102" customWidth="1"/>
    <col min="12003" max="12003" width="13.85546875" style="102" customWidth="1"/>
    <col min="12004" max="12004" width="13.28515625" style="102" customWidth="1"/>
    <col min="12005" max="12005" width="12.7109375" style="102" bestFit="1" customWidth="1"/>
    <col min="12006" max="12006" width="18.42578125" style="102" customWidth="1"/>
    <col min="12007" max="12007" width="17.5703125" style="102" customWidth="1"/>
    <col min="12008" max="12008" width="13.28515625" style="102" customWidth="1"/>
    <col min="12009" max="12256" width="9.140625" style="102"/>
    <col min="12257" max="12257" width="9.5703125" style="102" customWidth="1"/>
    <col min="12258" max="12258" width="68.85546875" style="102" customWidth="1"/>
    <col min="12259" max="12259" width="13.85546875" style="102" customWidth="1"/>
    <col min="12260" max="12260" width="13.28515625" style="102" customWidth="1"/>
    <col min="12261" max="12261" width="12.7109375" style="102" bestFit="1" customWidth="1"/>
    <col min="12262" max="12262" width="18.42578125" style="102" customWidth="1"/>
    <col min="12263" max="12263" width="17.5703125" style="102" customWidth="1"/>
    <col min="12264" max="12264" width="13.28515625" style="102" customWidth="1"/>
    <col min="12265" max="12512" width="9.140625" style="102"/>
    <col min="12513" max="12513" width="9.5703125" style="102" customWidth="1"/>
    <col min="12514" max="12514" width="68.85546875" style="102" customWidth="1"/>
    <col min="12515" max="12515" width="13.85546875" style="102" customWidth="1"/>
    <col min="12516" max="12516" width="13.28515625" style="102" customWidth="1"/>
    <col min="12517" max="12517" width="12.7109375" style="102" bestFit="1" customWidth="1"/>
    <col min="12518" max="12518" width="18.42578125" style="102" customWidth="1"/>
    <col min="12519" max="12519" width="17.5703125" style="102" customWidth="1"/>
    <col min="12520" max="12520" width="13.28515625" style="102" customWidth="1"/>
    <col min="12521" max="12768" width="9.140625" style="102"/>
    <col min="12769" max="12769" width="9.5703125" style="102" customWidth="1"/>
    <col min="12770" max="12770" width="68.85546875" style="102" customWidth="1"/>
    <col min="12771" max="12771" width="13.85546875" style="102" customWidth="1"/>
    <col min="12772" max="12772" width="13.28515625" style="102" customWidth="1"/>
    <col min="12773" max="12773" width="12.7109375" style="102" bestFit="1" customWidth="1"/>
    <col min="12774" max="12774" width="18.42578125" style="102" customWidth="1"/>
    <col min="12775" max="12775" width="17.5703125" style="102" customWidth="1"/>
    <col min="12776" max="12776" width="13.28515625" style="102" customWidth="1"/>
    <col min="12777" max="13024" width="9.140625" style="102"/>
    <col min="13025" max="13025" width="9.5703125" style="102" customWidth="1"/>
    <col min="13026" max="13026" width="68.85546875" style="102" customWidth="1"/>
    <col min="13027" max="13027" width="13.85546875" style="102" customWidth="1"/>
    <col min="13028" max="13028" width="13.28515625" style="102" customWidth="1"/>
    <col min="13029" max="13029" width="12.7109375" style="102" bestFit="1" customWidth="1"/>
    <col min="13030" max="13030" width="18.42578125" style="102" customWidth="1"/>
    <col min="13031" max="13031" width="17.5703125" style="102" customWidth="1"/>
    <col min="13032" max="13032" width="13.28515625" style="102" customWidth="1"/>
    <col min="13033" max="13280" width="9.140625" style="102"/>
    <col min="13281" max="13281" width="9.5703125" style="102" customWidth="1"/>
    <col min="13282" max="13282" width="68.85546875" style="102" customWidth="1"/>
    <col min="13283" max="13283" width="13.85546875" style="102" customWidth="1"/>
    <col min="13284" max="13284" width="13.28515625" style="102" customWidth="1"/>
    <col min="13285" max="13285" width="12.7109375" style="102" bestFit="1" customWidth="1"/>
    <col min="13286" max="13286" width="18.42578125" style="102" customWidth="1"/>
    <col min="13287" max="13287" width="17.5703125" style="102" customWidth="1"/>
    <col min="13288" max="13288" width="13.28515625" style="102" customWidth="1"/>
    <col min="13289" max="13536" width="9.140625" style="102"/>
    <col min="13537" max="13537" width="9.5703125" style="102" customWidth="1"/>
    <col min="13538" max="13538" width="68.85546875" style="102" customWidth="1"/>
    <col min="13539" max="13539" width="13.85546875" style="102" customWidth="1"/>
    <col min="13540" max="13540" width="13.28515625" style="102" customWidth="1"/>
    <col min="13541" max="13541" width="12.7109375" style="102" bestFit="1" customWidth="1"/>
    <col min="13542" max="13542" width="18.42578125" style="102" customWidth="1"/>
    <col min="13543" max="13543" width="17.5703125" style="102" customWidth="1"/>
    <col min="13544" max="13544" width="13.28515625" style="102" customWidth="1"/>
    <col min="13545" max="13792" width="9.140625" style="102"/>
    <col min="13793" max="13793" width="9.5703125" style="102" customWidth="1"/>
    <col min="13794" max="13794" width="68.85546875" style="102" customWidth="1"/>
    <col min="13795" max="13795" width="13.85546875" style="102" customWidth="1"/>
    <col min="13796" max="13796" width="13.28515625" style="102" customWidth="1"/>
    <col min="13797" max="13797" width="12.7109375" style="102" bestFit="1" customWidth="1"/>
    <col min="13798" max="13798" width="18.42578125" style="102" customWidth="1"/>
    <col min="13799" max="13799" width="17.5703125" style="102" customWidth="1"/>
    <col min="13800" max="13800" width="13.28515625" style="102" customWidth="1"/>
    <col min="13801" max="14048" width="9.140625" style="102"/>
    <col min="14049" max="14049" width="9.5703125" style="102" customWidth="1"/>
    <col min="14050" max="14050" width="68.85546875" style="102" customWidth="1"/>
    <col min="14051" max="14051" width="13.85546875" style="102" customWidth="1"/>
    <col min="14052" max="14052" width="13.28515625" style="102" customWidth="1"/>
    <col min="14053" max="14053" width="12.7109375" style="102" bestFit="1" customWidth="1"/>
    <col min="14054" max="14054" width="18.42578125" style="102" customWidth="1"/>
    <col min="14055" max="14055" width="17.5703125" style="102" customWidth="1"/>
    <col min="14056" max="14056" width="13.28515625" style="102" customWidth="1"/>
    <col min="14057" max="14304" width="9.140625" style="102"/>
    <col min="14305" max="14305" width="9.5703125" style="102" customWidth="1"/>
    <col min="14306" max="14306" width="68.85546875" style="102" customWidth="1"/>
    <col min="14307" max="14307" width="13.85546875" style="102" customWidth="1"/>
    <col min="14308" max="14308" width="13.28515625" style="102" customWidth="1"/>
    <col min="14309" max="14309" width="12.7109375" style="102" bestFit="1" customWidth="1"/>
    <col min="14310" max="14310" width="18.42578125" style="102" customWidth="1"/>
    <col min="14311" max="14311" width="17.5703125" style="102" customWidth="1"/>
    <col min="14312" max="14312" width="13.28515625" style="102" customWidth="1"/>
    <col min="14313" max="14560" width="9.140625" style="102"/>
    <col min="14561" max="14561" width="9.5703125" style="102" customWidth="1"/>
    <col min="14562" max="14562" width="68.85546875" style="102" customWidth="1"/>
    <col min="14563" max="14563" width="13.85546875" style="102" customWidth="1"/>
    <col min="14564" max="14564" width="13.28515625" style="102" customWidth="1"/>
    <col min="14565" max="14565" width="12.7109375" style="102" bestFit="1" customWidth="1"/>
    <col min="14566" max="14566" width="18.42578125" style="102" customWidth="1"/>
    <col min="14567" max="14567" width="17.5703125" style="102" customWidth="1"/>
    <col min="14568" max="14568" width="13.28515625" style="102" customWidth="1"/>
    <col min="14569" max="14816" width="9.140625" style="102"/>
    <col min="14817" max="14817" width="9.5703125" style="102" customWidth="1"/>
    <col min="14818" max="14818" width="68.85546875" style="102" customWidth="1"/>
    <col min="14819" max="14819" width="13.85546875" style="102" customWidth="1"/>
    <col min="14820" max="14820" width="13.28515625" style="102" customWidth="1"/>
    <col min="14821" max="14821" width="12.7109375" style="102" bestFit="1" customWidth="1"/>
    <col min="14822" max="14822" width="18.42578125" style="102" customWidth="1"/>
    <col min="14823" max="14823" width="17.5703125" style="102" customWidth="1"/>
    <col min="14824" max="14824" width="13.28515625" style="102" customWidth="1"/>
    <col min="14825" max="15072" width="9.140625" style="102"/>
    <col min="15073" max="15073" width="9.5703125" style="102" customWidth="1"/>
    <col min="15074" max="15074" width="68.85546875" style="102" customWidth="1"/>
    <col min="15075" max="15075" width="13.85546875" style="102" customWidth="1"/>
    <col min="15076" max="15076" width="13.28515625" style="102" customWidth="1"/>
    <col min="15077" max="15077" width="12.7109375" style="102" bestFit="1" customWidth="1"/>
    <col min="15078" max="15078" width="18.42578125" style="102" customWidth="1"/>
    <col min="15079" max="15079" width="17.5703125" style="102" customWidth="1"/>
    <col min="15080" max="15080" width="13.28515625" style="102" customWidth="1"/>
    <col min="15081" max="15328" width="9.140625" style="102"/>
    <col min="15329" max="15329" width="9.5703125" style="102" customWidth="1"/>
    <col min="15330" max="15330" width="68.85546875" style="102" customWidth="1"/>
    <col min="15331" max="15331" width="13.85546875" style="102" customWidth="1"/>
    <col min="15332" max="15332" width="13.28515625" style="102" customWidth="1"/>
    <col min="15333" max="15333" width="12.7109375" style="102" bestFit="1" customWidth="1"/>
    <col min="15334" max="15334" width="18.42578125" style="102" customWidth="1"/>
    <col min="15335" max="15335" width="17.5703125" style="102" customWidth="1"/>
    <col min="15336" max="15336" width="13.28515625" style="102" customWidth="1"/>
    <col min="15337" max="15584" width="9.140625" style="102"/>
    <col min="15585" max="15585" width="9.5703125" style="102" customWidth="1"/>
    <col min="15586" max="15586" width="68.85546875" style="102" customWidth="1"/>
    <col min="15587" max="15587" width="13.85546875" style="102" customWidth="1"/>
    <col min="15588" max="15588" width="13.28515625" style="102" customWidth="1"/>
    <col min="15589" max="15589" width="12.7109375" style="102" bestFit="1" customWidth="1"/>
    <col min="15590" max="15590" width="18.42578125" style="102" customWidth="1"/>
    <col min="15591" max="15591" width="17.5703125" style="102" customWidth="1"/>
    <col min="15592" max="15592" width="13.28515625" style="102" customWidth="1"/>
    <col min="15593" max="15840" width="9.140625" style="102"/>
    <col min="15841" max="15841" width="9.5703125" style="102" customWidth="1"/>
    <col min="15842" max="15842" width="68.85546875" style="102" customWidth="1"/>
    <col min="15843" max="15843" width="13.85546875" style="102" customWidth="1"/>
    <col min="15844" max="15844" width="13.28515625" style="102" customWidth="1"/>
    <col min="15845" max="15845" width="12.7109375" style="102" bestFit="1" customWidth="1"/>
    <col min="15846" max="15846" width="18.42578125" style="102" customWidth="1"/>
    <col min="15847" max="15847" width="17.5703125" style="102" customWidth="1"/>
    <col min="15848" max="15848" width="13.28515625" style="102" customWidth="1"/>
    <col min="15849" max="16096" width="9.140625" style="102"/>
    <col min="16097" max="16097" width="9.5703125" style="102" customWidth="1"/>
    <col min="16098" max="16098" width="68.85546875" style="102" customWidth="1"/>
    <col min="16099" max="16099" width="13.85546875" style="102" customWidth="1"/>
    <col min="16100" max="16100" width="13.28515625" style="102" customWidth="1"/>
    <col min="16101" max="16101" width="12.7109375" style="102" bestFit="1" customWidth="1"/>
    <col min="16102" max="16102" width="18.42578125" style="102" customWidth="1"/>
    <col min="16103" max="16103" width="17.5703125" style="102" customWidth="1"/>
    <col min="16104" max="16104" width="13.28515625" style="102" customWidth="1"/>
    <col min="16105" max="16384" width="9.140625" style="102"/>
  </cols>
  <sheetData>
    <row r="1" spans="1:10" x14ac:dyDescent="0.25">
      <c r="A1" s="1"/>
      <c r="B1" s="100"/>
      <c r="C1" s="100"/>
      <c r="D1" s="101"/>
      <c r="I1" s="89" t="s">
        <v>260</v>
      </c>
    </row>
    <row r="2" spans="1:10" x14ac:dyDescent="0.25">
      <c r="A2" s="5"/>
      <c r="B2" s="100"/>
      <c r="C2" s="100"/>
      <c r="D2" s="101"/>
      <c r="I2" s="88" t="s">
        <v>53</v>
      </c>
    </row>
    <row r="3" spans="1:10" s="100" customFormat="1" x14ac:dyDescent="0.25">
      <c r="A3" s="55"/>
      <c r="C3" s="101"/>
      <c r="D3" s="101"/>
      <c r="E3" s="56"/>
      <c r="F3" s="56"/>
      <c r="G3" s="56"/>
      <c r="H3" s="56"/>
      <c r="I3" s="88" t="s">
        <v>3916</v>
      </c>
    </row>
    <row r="4" spans="1:10" s="100" customFormat="1" x14ac:dyDescent="0.25">
      <c r="A4" s="55"/>
      <c r="C4" s="101"/>
      <c r="D4" s="101"/>
      <c r="E4" s="56"/>
      <c r="F4" s="56"/>
      <c r="G4" s="56"/>
      <c r="H4" s="56"/>
      <c r="I4" s="88"/>
    </row>
    <row r="5" spans="1:10" ht="15.75" x14ac:dyDescent="0.25">
      <c r="D5" s="11"/>
      <c r="I5" s="77" t="s">
        <v>235</v>
      </c>
    </row>
    <row r="6" spans="1:10" x14ac:dyDescent="0.25">
      <c r="D6" s="13"/>
      <c r="I6" s="11" t="s">
        <v>55</v>
      </c>
    </row>
    <row r="7" spans="1:10" ht="17.25" customHeight="1" x14ac:dyDescent="0.25">
      <c r="I7" s="12" t="s">
        <v>4402</v>
      </c>
    </row>
    <row r="8" spans="1:10" x14ac:dyDescent="0.25">
      <c r="H8" s="13"/>
    </row>
    <row r="10" spans="1:10" s="29" customFormat="1" ht="36.75" customHeight="1" x14ac:dyDescent="0.25">
      <c r="A10" s="811" t="s">
        <v>257</v>
      </c>
      <c r="B10" s="811"/>
      <c r="C10" s="811"/>
      <c r="D10" s="811"/>
      <c r="E10" s="102"/>
      <c r="F10" s="463"/>
      <c r="G10" s="463"/>
      <c r="H10" s="463"/>
      <c r="I10" s="102"/>
    </row>
    <row r="11" spans="1:10" s="29" customFormat="1" ht="15.75" x14ac:dyDescent="0.25">
      <c r="A11" s="463"/>
      <c r="B11" s="463"/>
      <c r="C11" s="463"/>
      <c r="D11" s="463"/>
      <c r="E11" s="102"/>
      <c r="F11" s="463"/>
      <c r="G11" s="463"/>
      <c r="H11" s="463"/>
      <c r="I11" s="102"/>
    </row>
    <row r="12" spans="1:10" s="29" customFormat="1" x14ac:dyDescent="0.25">
      <c r="A12" s="104"/>
      <c r="B12" s="105"/>
      <c r="C12" s="106"/>
      <c r="D12" s="107"/>
      <c r="E12" s="102"/>
      <c r="F12" s="107"/>
      <c r="G12" s="107"/>
      <c r="H12" s="107"/>
      <c r="I12" s="102"/>
    </row>
    <row r="13" spans="1:10" s="29" customFormat="1" ht="49.5" customHeight="1" x14ac:dyDescent="0.25">
      <c r="A13" s="812" t="s">
        <v>4412</v>
      </c>
      <c r="B13" s="812"/>
      <c r="C13" s="812"/>
      <c r="D13" s="558">
        <v>158.78479999999999</v>
      </c>
      <c r="F13" s="108"/>
      <c r="G13" s="108"/>
      <c r="H13" s="108"/>
    </row>
    <row r="14" spans="1:10" s="29" customFormat="1" ht="39" customHeight="1" x14ac:dyDescent="0.25">
      <c r="A14" s="109"/>
      <c r="B14" s="109"/>
      <c r="C14" s="109"/>
      <c r="D14" s="108"/>
      <c r="F14" s="108"/>
      <c r="G14" s="108"/>
      <c r="H14" s="108"/>
      <c r="J14" s="110" t="s">
        <v>236</v>
      </c>
    </row>
    <row r="15" spans="1:10" s="29" customFormat="1" ht="77.25" customHeight="1" x14ac:dyDescent="0.25">
      <c r="A15" s="813" t="s">
        <v>237</v>
      </c>
      <c r="B15" s="813"/>
      <c r="C15" s="813"/>
      <c r="D15" s="813"/>
      <c r="E15" s="102"/>
      <c r="F15" s="102"/>
      <c r="G15" s="102"/>
      <c r="H15" s="102"/>
      <c r="I15" s="102"/>
    </row>
    <row r="16" spans="1:10" s="29" customFormat="1" x14ac:dyDescent="0.25">
      <c r="A16" s="125" t="s">
        <v>1</v>
      </c>
      <c r="B16" s="126"/>
      <c r="C16" s="126" t="s">
        <v>238</v>
      </c>
      <c r="D16" s="126" t="s">
        <v>239</v>
      </c>
      <c r="E16" s="102"/>
      <c r="F16" s="102"/>
      <c r="G16" s="102"/>
      <c r="H16" s="102"/>
      <c r="I16" s="102"/>
    </row>
    <row r="17" spans="1:13" s="29" customFormat="1" x14ac:dyDescent="0.25">
      <c r="A17" s="111">
        <v>1</v>
      </c>
      <c r="B17" s="112" t="s">
        <v>240</v>
      </c>
      <c r="C17" s="559">
        <v>2.5903648049241843</v>
      </c>
      <c r="D17" s="559">
        <v>2.5273820061439358</v>
      </c>
      <c r="E17" s="102"/>
      <c r="F17" s="102"/>
      <c r="G17" s="102"/>
      <c r="H17" s="102"/>
      <c r="I17" s="102"/>
    </row>
    <row r="18" spans="1:13" s="29" customFormat="1" x14ac:dyDescent="0.25">
      <c r="A18" s="111">
        <v>2</v>
      </c>
      <c r="B18" s="112" t="s">
        <v>241</v>
      </c>
      <c r="C18" s="559">
        <v>2.7203199721393707</v>
      </c>
      <c r="D18" s="559">
        <v>2.6152593517058995</v>
      </c>
      <c r="E18" s="102"/>
      <c r="F18" s="102"/>
      <c r="G18" s="102"/>
      <c r="H18" s="102"/>
      <c r="I18" s="102"/>
    </row>
    <row r="19" spans="1:13" s="29" customFormat="1" x14ac:dyDescent="0.25">
      <c r="A19" s="111">
        <v>3</v>
      </c>
      <c r="B19" s="113" t="s">
        <v>242</v>
      </c>
      <c r="C19" s="559">
        <v>1.4805530408578551</v>
      </c>
      <c r="D19" s="559">
        <v>1.4040806061014797</v>
      </c>
      <c r="E19" s="102"/>
      <c r="F19" s="102"/>
      <c r="G19" s="102"/>
      <c r="H19" s="102"/>
      <c r="I19" s="102"/>
    </row>
    <row r="20" spans="1:13" s="29" customFormat="1" x14ac:dyDescent="0.25">
      <c r="A20" s="111">
        <v>4</v>
      </c>
      <c r="B20" s="112" t="s">
        <v>243</v>
      </c>
      <c r="C20" s="559">
        <v>0.57259907545889488</v>
      </c>
      <c r="D20" s="559">
        <v>0.78237817226511386</v>
      </c>
      <c r="E20" s="102"/>
      <c r="F20" s="114"/>
      <c r="G20" s="114"/>
      <c r="H20" s="114"/>
      <c r="I20" s="102"/>
    </row>
    <row r="21" spans="1:13" s="29" customFormat="1" ht="25.5" x14ac:dyDescent="0.25">
      <c r="A21" s="111">
        <v>5</v>
      </c>
      <c r="B21" s="112" t="s">
        <v>244</v>
      </c>
      <c r="C21" s="559">
        <v>1.6</v>
      </c>
      <c r="D21" s="559">
        <v>1.6</v>
      </c>
      <c r="E21" s="102"/>
      <c r="F21" s="114"/>
      <c r="G21" s="114"/>
      <c r="H21" s="114"/>
      <c r="I21" s="102"/>
    </row>
    <row r="22" spans="1:13" s="29" customFormat="1" ht="34.5" customHeight="1" x14ac:dyDescent="0.25">
      <c r="A22" s="810" t="s">
        <v>259</v>
      </c>
      <c r="B22" s="810"/>
      <c r="C22" s="810"/>
      <c r="D22" s="810"/>
      <c r="E22" s="810"/>
      <c r="F22" s="810"/>
      <c r="G22" s="810"/>
      <c r="H22" s="810"/>
      <c r="I22" s="810"/>
      <c r="J22" s="810"/>
    </row>
    <row r="23" spans="1:13" s="29" customFormat="1" ht="145.5" customHeight="1" x14ac:dyDescent="0.25">
      <c r="A23" s="115" t="s">
        <v>1</v>
      </c>
      <c r="B23" s="116" t="s">
        <v>245</v>
      </c>
      <c r="C23" s="116" t="s">
        <v>106</v>
      </c>
      <c r="D23" s="117" t="s">
        <v>246</v>
      </c>
      <c r="E23" s="118" t="s">
        <v>4413</v>
      </c>
      <c r="F23" s="117" t="s">
        <v>247</v>
      </c>
      <c r="G23" s="117" t="s">
        <v>248</v>
      </c>
      <c r="H23" s="117" t="s">
        <v>4414</v>
      </c>
      <c r="I23" s="117" t="s">
        <v>249</v>
      </c>
      <c r="J23" s="117" t="s">
        <v>4415</v>
      </c>
    </row>
    <row r="24" spans="1:13" s="29" customFormat="1" x14ac:dyDescent="0.25">
      <c r="A24" s="119">
        <v>1</v>
      </c>
      <c r="B24" s="120">
        <v>2</v>
      </c>
      <c r="C24" s="121">
        <v>3</v>
      </c>
      <c r="D24" s="120">
        <v>4</v>
      </c>
      <c r="E24" s="120">
        <v>5</v>
      </c>
      <c r="F24" s="120">
        <v>6</v>
      </c>
      <c r="G24" s="120">
        <v>7</v>
      </c>
      <c r="H24" s="120">
        <v>8</v>
      </c>
      <c r="I24" s="120">
        <v>9</v>
      </c>
      <c r="J24" s="120">
        <v>10</v>
      </c>
    </row>
    <row r="25" spans="1:13" ht="38.25" x14ac:dyDescent="0.25">
      <c r="A25" s="122">
        <v>1</v>
      </c>
      <c r="B25" s="123">
        <v>262101</v>
      </c>
      <c r="C25" s="41" t="s">
        <v>150</v>
      </c>
      <c r="D25" s="560">
        <v>1.6890605999999999</v>
      </c>
      <c r="E25" s="560">
        <v>1</v>
      </c>
      <c r="F25" s="560">
        <v>1</v>
      </c>
      <c r="G25" s="560">
        <v>1</v>
      </c>
      <c r="H25" s="561">
        <v>1.0780000000000001</v>
      </c>
      <c r="I25" s="562">
        <v>289.12</v>
      </c>
      <c r="J25" s="124">
        <v>20594</v>
      </c>
      <c r="K25" s="563"/>
      <c r="L25" s="103"/>
      <c r="M25" s="103"/>
    </row>
    <row r="26" spans="1:13" ht="25.5" x14ac:dyDescent="0.25">
      <c r="A26" s="122">
        <v>2</v>
      </c>
      <c r="B26" s="123">
        <v>240101</v>
      </c>
      <c r="C26" s="41" t="s">
        <v>84</v>
      </c>
      <c r="D26" s="560">
        <v>1.0619628000000001</v>
      </c>
      <c r="E26" s="560">
        <v>1.083</v>
      </c>
      <c r="F26" s="560">
        <v>1</v>
      </c>
      <c r="G26" s="560">
        <v>1.0149999999999999</v>
      </c>
      <c r="H26" s="561">
        <v>1.0780000000000001</v>
      </c>
      <c r="I26" s="562">
        <v>199.82</v>
      </c>
      <c r="J26" s="124">
        <v>59170</v>
      </c>
      <c r="K26" s="563"/>
      <c r="L26" s="103"/>
      <c r="M26" s="103"/>
    </row>
    <row r="27" spans="1:13" ht="25.5" x14ac:dyDescent="0.25">
      <c r="A27" s="122">
        <v>3</v>
      </c>
      <c r="B27" s="123">
        <v>160201</v>
      </c>
      <c r="C27" s="41" t="s">
        <v>250</v>
      </c>
      <c r="D27" s="560">
        <v>1.0386435000000001</v>
      </c>
      <c r="E27" s="560">
        <v>1.113</v>
      </c>
      <c r="F27" s="560">
        <v>1</v>
      </c>
      <c r="G27" s="560">
        <v>1</v>
      </c>
      <c r="H27" s="561">
        <v>1.0780000000000001</v>
      </c>
      <c r="I27" s="562">
        <v>197.87</v>
      </c>
      <c r="J27" s="124">
        <v>11907</v>
      </c>
      <c r="K27" s="563"/>
      <c r="L27" s="103"/>
      <c r="M27" s="103"/>
    </row>
    <row r="28" spans="1:13" ht="25.5" x14ac:dyDescent="0.25">
      <c r="A28" s="122">
        <v>4</v>
      </c>
      <c r="B28" s="123">
        <v>160101</v>
      </c>
      <c r="C28" s="41" t="s">
        <v>79</v>
      </c>
      <c r="D28" s="560">
        <v>1.0371056999999999</v>
      </c>
      <c r="E28" s="560">
        <v>1.0209999999999999</v>
      </c>
      <c r="F28" s="560">
        <v>1</v>
      </c>
      <c r="G28" s="560">
        <v>1.0760000000000001</v>
      </c>
      <c r="H28" s="561">
        <v>1.0780000000000001</v>
      </c>
      <c r="I28" s="562">
        <v>195.02</v>
      </c>
      <c r="J28" s="124">
        <v>51166</v>
      </c>
      <c r="K28" s="563"/>
      <c r="L28" s="103"/>
      <c r="M28" s="103"/>
    </row>
    <row r="29" spans="1:13" ht="25.5" x14ac:dyDescent="0.25">
      <c r="A29" s="122">
        <v>5</v>
      </c>
      <c r="B29" s="123">
        <v>270101</v>
      </c>
      <c r="C29" s="41" t="s">
        <v>86</v>
      </c>
      <c r="D29" s="560">
        <v>1.0633169</v>
      </c>
      <c r="E29" s="560">
        <v>1.0629999999999999</v>
      </c>
      <c r="F29" s="560">
        <v>1</v>
      </c>
      <c r="G29" s="560">
        <v>1</v>
      </c>
      <c r="H29" s="561">
        <v>1.0780000000000001</v>
      </c>
      <c r="I29" s="562">
        <v>193.47</v>
      </c>
      <c r="J29" s="124">
        <v>60775</v>
      </c>
      <c r="K29" s="563"/>
      <c r="L29" s="103"/>
      <c r="M29" s="103"/>
    </row>
    <row r="30" spans="1:13" ht="38.25" x14ac:dyDescent="0.25">
      <c r="A30" s="122">
        <v>6</v>
      </c>
      <c r="B30" s="123">
        <v>430101</v>
      </c>
      <c r="C30" s="41" t="s">
        <v>213</v>
      </c>
      <c r="D30" s="560">
        <v>1.0882033</v>
      </c>
      <c r="E30" s="560">
        <v>1.0720000000000001</v>
      </c>
      <c r="F30" s="560">
        <v>1</v>
      </c>
      <c r="G30" s="560">
        <v>1</v>
      </c>
      <c r="H30" s="561">
        <v>1.0780000000000001</v>
      </c>
      <c r="I30" s="562">
        <v>199.68</v>
      </c>
      <c r="J30" s="124">
        <v>16564</v>
      </c>
      <c r="K30" s="563"/>
      <c r="L30" s="103"/>
      <c r="M30" s="103"/>
    </row>
    <row r="31" spans="1:13" ht="25.5" x14ac:dyDescent="0.25">
      <c r="A31" s="122">
        <v>7</v>
      </c>
      <c r="B31" s="123">
        <v>510112</v>
      </c>
      <c r="C31" s="41" t="s">
        <v>98</v>
      </c>
      <c r="D31" s="560">
        <v>1.0691090000000001</v>
      </c>
      <c r="E31" s="560">
        <v>1.0369999999999999</v>
      </c>
      <c r="F31" s="560">
        <v>1</v>
      </c>
      <c r="G31" s="560">
        <v>1.006</v>
      </c>
      <c r="H31" s="561">
        <v>1.0780000000000001</v>
      </c>
      <c r="I31" s="562">
        <v>190.91</v>
      </c>
      <c r="J31" s="124">
        <v>124934</v>
      </c>
      <c r="K31" s="563"/>
      <c r="L31" s="103"/>
      <c r="M31" s="103"/>
    </row>
    <row r="32" spans="1:13" ht="25.5" x14ac:dyDescent="0.25">
      <c r="A32" s="122">
        <v>8</v>
      </c>
      <c r="B32" s="123">
        <v>450701</v>
      </c>
      <c r="C32" s="41" t="s">
        <v>96</v>
      </c>
      <c r="D32" s="560">
        <v>1.0557411000000001</v>
      </c>
      <c r="E32" s="560">
        <v>1.0509999999999999</v>
      </c>
      <c r="F32" s="560">
        <v>1</v>
      </c>
      <c r="G32" s="560">
        <v>1.0149999999999999</v>
      </c>
      <c r="H32" s="561">
        <v>1.0780000000000001</v>
      </c>
      <c r="I32" s="562">
        <v>192.78</v>
      </c>
      <c r="J32" s="124">
        <v>138664</v>
      </c>
      <c r="K32" s="563"/>
      <c r="L32" s="103"/>
      <c r="M32" s="103"/>
    </row>
    <row r="33" spans="1:13" ht="25.5" x14ac:dyDescent="0.25">
      <c r="A33" s="122">
        <v>9</v>
      </c>
      <c r="B33" s="123">
        <v>300101</v>
      </c>
      <c r="C33" s="41" t="s">
        <v>89</v>
      </c>
      <c r="D33" s="560">
        <v>1.0577483000000001</v>
      </c>
      <c r="E33" s="560">
        <v>1.0429999999999999</v>
      </c>
      <c r="F33" s="560">
        <v>1</v>
      </c>
      <c r="G33" s="560">
        <v>1.008</v>
      </c>
      <c r="H33" s="561">
        <v>1.0780000000000001</v>
      </c>
      <c r="I33" s="562">
        <v>190.35</v>
      </c>
      <c r="J33" s="124">
        <v>215331</v>
      </c>
      <c r="K33" s="563"/>
      <c r="L33" s="103"/>
      <c r="M33" s="103"/>
    </row>
    <row r="34" spans="1:13" ht="25.5" x14ac:dyDescent="0.25">
      <c r="A34" s="122">
        <v>10</v>
      </c>
      <c r="B34" s="123">
        <v>360201</v>
      </c>
      <c r="C34" s="41" t="s">
        <v>159</v>
      </c>
      <c r="D34" s="560">
        <v>1.6430381999999999</v>
      </c>
      <c r="E34" s="560">
        <v>1.002</v>
      </c>
      <c r="F34" s="560">
        <v>1</v>
      </c>
      <c r="G34" s="560">
        <v>1.01</v>
      </c>
      <c r="H34" s="561">
        <v>1.0780000000000001</v>
      </c>
      <c r="I34" s="562">
        <v>284.62</v>
      </c>
      <c r="J34" s="124">
        <v>76027</v>
      </c>
      <c r="K34" s="563"/>
      <c r="L34" s="103"/>
      <c r="M34" s="103"/>
    </row>
    <row r="35" spans="1:13" ht="25.5" x14ac:dyDescent="0.25">
      <c r="A35" s="122">
        <v>11</v>
      </c>
      <c r="B35" s="15">
        <v>41601</v>
      </c>
      <c r="C35" s="43" t="s">
        <v>124</v>
      </c>
      <c r="D35" s="560">
        <v>1.0604878</v>
      </c>
      <c r="E35" s="560">
        <v>1.0680000000000001</v>
      </c>
      <c r="F35" s="560">
        <v>1</v>
      </c>
      <c r="G35" s="560">
        <v>1</v>
      </c>
      <c r="H35" s="561">
        <v>1.0780000000000001</v>
      </c>
      <c r="I35" s="562">
        <v>193.87</v>
      </c>
      <c r="J35" s="124">
        <v>161274</v>
      </c>
      <c r="K35" s="563"/>
      <c r="L35" s="103"/>
      <c r="M35" s="103"/>
    </row>
    <row r="36" spans="1:13" ht="25.5" x14ac:dyDescent="0.25">
      <c r="A36" s="122">
        <v>12</v>
      </c>
      <c r="B36" s="15">
        <v>521301</v>
      </c>
      <c r="C36" s="43" t="s">
        <v>99</v>
      </c>
      <c r="D36" s="560">
        <v>1.0580084000000001</v>
      </c>
      <c r="E36" s="560">
        <v>1.1180000000000001</v>
      </c>
      <c r="F36" s="560">
        <v>1</v>
      </c>
      <c r="G36" s="560">
        <v>1</v>
      </c>
      <c r="H36" s="561">
        <v>1.0780000000000001</v>
      </c>
      <c r="I36" s="562">
        <v>202.47</v>
      </c>
      <c r="J36" s="124">
        <v>75117</v>
      </c>
      <c r="K36" s="563"/>
      <c r="L36" s="103"/>
      <c r="M36" s="103"/>
    </row>
    <row r="37" spans="1:13" ht="25.5" x14ac:dyDescent="0.25">
      <c r="A37" s="122">
        <v>13</v>
      </c>
      <c r="B37" s="123">
        <v>340101</v>
      </c>
      <c r="C37" s="41" t="s">
        <v>90</v>
      </c>
      <c r="D37" s="560">
        <v>1.0509489000000001</v>
      </c>
      <c r="E37" s="560">
        <v>1.0249999999999999</v>
      </c>
      <c r="F37" s="560">
        <v>1</v>
      </c>
      <c r="G37" s="560">
        <v>1.0169999999999999</v>
      </c>
      <c r="H37" s="561">
        <v>1.0780000000000001</v>
      </c>
      <c r="I37" s="562">
        <v>187.52</v>
      </c>
      <c r="J37" s="124">
        <v>103531</v>
      </c>
      <c r="K37" s="563"/>
      <c r="L37" s="103"/>
      <c r="M37" s="103"/>
    </row>
    <row r="38" spans="1:13" ht="25.5" x14ac:dyDescent="0.25">
      <c r="A38" s="122">
        <v>14</v>
      </c>
      <c r="B38" s="123">
        <v>110101</v>
      </c>
      <c r="C38" s="41" t="s">
        <v>76</v>
      </c>
      <c r="D38" s="560">
        <v>1.0587603999999999</v>
      </c>
      <c r="E38" s="560">
        <v>1.07</v>
      </c>
      <c r="F38" s="560">
        <v>1</v>
      </c>
      <c r="G38" s="560">
        <v>1</v>
      </c>
      <c r="H38" s="561">
        <v>1.0780000000000001</v>
      </c>
      <c r="I38" s="562">
        <v>193.91</v>
      </c>
      <c r="J38" s="124">
        <v>33381</v>
      </c>
      <c r="K38" s="563"/>
      <c r="L38" s="103"/>
      <c r="M38" s="103"/>
    </row>
    <row r="39" spans="1:13" ht="38.25" x14ac:dyDescent="0.25">
      <c r="A39" s="122">
        <v>15</v>
      </c>
      <c r="B39" s="123">
        <v>610101</v>
      </c>
      <c r="C39" s="41" t="s">
        <v>214</v>
      </c>
      <c r="D39" s="560">
        <v>1.0749457</v>
      </c>
      <c r="E39" s="560">
        <v>1.113</v>
      </c>
      <c r="F39" s="560">
        <v>1</v>
      </c>
      <c r="G39" s="560">
        <v>1</v>
      </c>
      <c r="H39" s="561">
        <v>1.0780000000000001</v>
      </c>
      <c r="I39" s="562">
        <v>204.79</v>
      </c>
      <c r="J39" s="124">
        <v>19108</v>
      </c>
      <c r="K39" s="563"/>
      <c r="L39" s="103"/>
      <c r="M39" s="103"/>
    </row>
    <row r="40" spans="1:13" ht="51" x14ac:dyDescent="0.25">
      <c r="A40" s="122">
        <v>16</v>
      </c>
      <c r="B40" s="123">
        <v>880705</v>
      </c>
      <c r="C40" s="41" t="s">
        <v>3927</v>
      </c>
      <c r="D40" s="560">
        <v>0.97952570000000005</v>
      </c>
      <c r="E40" s="560">
        <v>1.0329999999999999</v>
      </c>
      <c r="F40" s="560">
        <v>1</v>
      </c>
      <c r="G40" s="560">
        <v>1.0740000000000001</v>
      </c>
      <c r="H40" s="561">
        <v>1.0780000000000001</v>
      </c>
      <c r="I40" s="562">
        <v>186.02</v>
      </c>
      <c r="J40" s="124">
        <v>25595</v>
      </c>
      <c r="K40" s="563"/>
      <c r="L40" s="103"/>
      <c r="M40" s="103"/>
    </row>
    <row r="41" spans="1:13" ht="25.5" x14ac:dyDescent="0.25">
      <c r="A41" s="122">
        <v>17</v>
      </c>
      <c r="B41" s="123">
        <v>60101</v>
      </c>
      <c r="C41" s="41" t="s">
        <v>128</v>
      </c>
      <c r="D41" s="560">
        <v>1.0585595999999999</v>
      </c>
      <c r="E41" s="560">
        <v>1.046</v>
      </c>
      <c r="F41" s="560">
        <v>1</v>
      </c>
      <c r="G41" s="560">
        <v>1</v>
      </c>
      <c r="H41" s="561">
        <v>1.0780000000000001</v>
      </c>
      <c r="I41" s="562">
        <v>189.53</v>
      </c>
      <c r="J41" s="124">
        <v>202394</v>
      </c>
      <c r="K41" s="563"/>
      <c r="L41" s="103"/>
      <c r="M41" s="103"/>
    </row>
    <row r="42" spans="1:13" ht="25.5" x14ac:dyDescent="0.25">
      <c r="A42" s="122">
        <v>18</v>
      </c>
      <c r="B42" s="123">
        <v>263001</v>
      </c>
      <c r="C42" s="41" t="s">
        <v>85</v>
      </c>
      <c r="D42" s="560">
        <v>1.0045054</v>
      </c>
      <c r="E42" s="560">
        <v>1.0349999999999999</v>
      </c>
      <c r="F42" s="560">
        <v>1</v>
      </c>
      <c r="G42" s="560">
        <v>1</v>
      </c>
      <c r="H42" s="561">
        <v>1.0780000000000001</v>
      </c>
      <c r="I42" s="562">
        <v>177.96</v>
      </c>
      <c r="J42" s="124">
        <v>295510</v>
      </c>
      <c r="K42" s="563"/>
      <c r="L42" s="103"/>
      <c r="M42" s="103"/>
    </row>
    <row r="43" spans="1:13" ht="25.5" x14ac:dyDescent="0.25">
      <c r="A43" s="122">
        <v>19</v>
      </c>
      <c r="B43" s="123">
        <v>543001</v>
      </c>
      <c r="C43" s="41" t="s">
        <v>101</v>
      </c>
      <c r="D43" s="560">
        <v>1.0655032</v>
      </c>
      <c r="E43" s="560">
        <v>1.0409999999999999</v>
      </c>
      <c r="F43" s="560">
        <v>1</v>
      </c>
      <c r="G43" s="560">
        <v>1.0029999999999999</v>
      </c>
      <c r="H43" s="561">
        <v>1.0780000000000001</v>
      </c>
      <c r="I43" s="562">
        <v>190.43</v>
      </c>
      <c r="J43" s="124">
        <v>312903</v>
      </c>
      <c r="K43" s="563"/>
      <c r="L43" s="103"/>
      <c r="M43" s="103"/>
    </row>
    <row r="44" spans="1:13" ht="38.25" x14ac:dyDescent="0.25">
      <c r="A44" s="122">
        <v>20</v>
      </c>
      <c r="B44" s="123">
        <v>100101</v>
      </c>
      <c r="C44" s="41" t="s">
        <v>133</v>
      </c>
      <c r="D44" s="560">
        <v>1.0372443</v>
      </c>
      <c r="E44" s="560">
        <v>1</v>
      </c>
      <c r="F44" s="560">
        <v>1</v>
      </c>
      <c r="G44" s="560">
        <v>1.0189999999999999</v>
      </c>
      <c r="H44" s="561">
        <v>1.0780000000000001</v>
      </c>
      <c r="I44" s="562">
        <v>180.92</v>
      </c>
      <c r="J44" s="124">
        <v>99080</v>
      </c>
      <c r="K44" s="563"/>
      <c r="L44" s="103"/>
      <c r="M44" s="103"/>
    </row>
    <row r="45" spans="1:13" ht="38.25" x14ac:dyDescent="0.25">
      <c r="A45" s="122">
        <v>21</v>
      </c>
      <c r="B45" s="123">
        <v>560101</v>
      </c>
      <c r="C45" s="41" t="s">
        <v>198</v>
      </c>
      <c r="D45" s="560">
        <v>1.0389664999999999</v>
      </c>
      <c r="E45" s="560">
        <v>1.04</v>
      </c>
      <c r="F45" s="560">
        <v>1</v>
      </c>
      <c r="G45" s="560">
        <v>1.01</v>
      </c>
      <c r="H45" s="561">
        <v>1.0780000000000001</v>
      </c>
      <c r="I45" s="562">
        <v>186.8</v>
      </c>
      <c r="J45" s="124">
        <v>28882</v>
      </c>
      <c r="K45" s="563"/>
      <c r="L45" s="103"/>
      <c r="M45" s="103"/>
    </row>
    <row r="46" spans="1:13" ht="38.25" x14ac:dyDescent="0.25">
      <c r="A46" s="122">
        <v>22</v>
      </c>
      <c r="B46" s="123">
        <v>410601</v>
      </c>
      <c r="C46" s="41" t="s">
        <v>251</v>
      </c>
      <c r="D46" s="560">
        <v>1.0663838000000001</v>
      </c>
      <c r="E46" s="560">
        <v>1.113</v>
      </c>
      <c r="F46" s="560">
        <v>1</v>
      </c>
      <c r="G46" s="560">
        <v>1</v>
      </c>
      <c r="H46" s="561">
        <v>1.0780000000000001</v>
      </c>
      <c r="I46" s="562">
        <v>203.16</v>
      </c>
      <c r="J46" s="124">
        <v>24937</v>
      </c>
      <c r="K46" s="563"/>
      <c r="L46" s="103"/>
      <c r="M46" s="103"/>
    </row>
    <row r="47" spans="1:13" ht="25.5" x14ac:dyDescent="0.25">
      <c r="A47" s="122">
        <v>23</v>
      </c>
      <c r="B47" s="123">
        <v>291601</v>
      </c>
      <c r="C47" s="41" t="s">
        <v>88</v>
      </c>
      <c r="D47" s="560">
        <v>1.0604955</v>
      </c>
      <c r="E47" s="560">
        <v>1.06</v>
      </c>
      <c r="F47" s="560">
        <v>1</v>
      </c>
      <c r="G47" s="560">
        <v>1</v>
      </c>
      <c r="H47" s="561">
        <v>1.0780000000000001</v>
      </c>
      <c r="I47" s="562">
        <v>192.42</v>
      </c>
      <c r="J47" s="124">
        <v>156950</v>
      </c>
      <c r="K47" s="563"/>
      <c r="L47" s="103"/>
      <c r="M47" s="103"/>
    </row>
    <row r="48" spans="1:13" ht="25.5" x14ac:dyDescent="0.25">
      <c r="A48" s="122">
        <v>24</v>
      </c>
      <c r="B48" s="123">
        <v>381401</v>
      </c>
      <c r="C48" s="41" t="s">
        <v>91</v>
      </c>
      <c r="D48" s="560">
        <v>1.0653591</v>
      </c>
      <c r="E48" s="560">
        <v>1.0780000000000001</v>
      </c>
      <c r="F48" s="560">
        <v>1</v>
      </c>
      <c r="G48" s="560">
        <v>1</v>
      </c>
      <c r="H48" s="561">
        <v>1.0780000000000001</v>
      </c>
      <c r="I48" s="562">
        <v>196.58</v>
      </c>
      <c r="J48" s="124">
        <v>304371</v>
      </c>
      <c r="K48" s="563"/>
      <c r="L48" s="103"/>
      <c r="M48" s="103"/>
    </row>
    <row r="49" spans="1:13" ht="25.5" x14ac:dyDescent="0.25">
      <c r="A49" s="122">
        <v>25</v>
      </c>
      <c r="B49" s="123">
        <v>461501</v>
      </c>
      <c r="C49" s="41" t="s">
        <v>97</v>
      </c>
      <c r="D49" s="560">
        <v>1.0452705</v>
      </c>
      <c r="E49" s="560">
        <v>1.0509999999999999</v>
      </c>
      <c r="F49" s="560">
        <v>1</v>
      </c>
      <c r="G49" s="560">
        <v>1</v>
      </c>
      <c r="H49" s="561">
        <v>1.0780000000000001</v>
      </c>
      <c r="I49" s="562">
        <v>188.04</v>
      </c>
      <c r="J49" s="124">
        <v>107510</v>
      </c>
      <c r="K49" s="563"/>
      <c r="L49" s="103"/>
      <c r="M49" s="103"/>
    </row>
    <row r="50" spans="1:13" ht="25.5" x14ac:dyDescent="0.25">
      <c r="A50" s="122">
        <v>26</v>
      </c>
      <c r="B50" s="123">
        <v>70101</v>
      </c>
      <c r="C50" s="41" t="s">
        <v>129</v>
      </c>
      <c r="D50" s="560">
        <v>1.0701598999999999</v>
      </c>
      <c r="E50" s="560">
        <v>1.0509999999999999</v>
      </c>
      <c r="F50" s="560">
        <v>1</v>
      </c>
      <c r="G50" s="560">
        <v>1.006</v>
      </c>
      <c r="H50" s="561">
        <v>1.0780000000000001</v>
      </c>
      <c r="I50" s="562">
        <v>193.68</v>
      </c>
      <c r="J50" s="124">
        <v>98750</v>
      </c>
      <c r="K50" s="563"/>
      <c r="L50" s="103"/>
      <c r="M50" s="103"/>
    </row>
    <row r="51" spans="1:13" ht="25.5" x14ac:dyDescent="0.25">
      <c r="A51" s="122">
        <v>27</v>
      </c>
      <c r="B51" s="123">
        <v>80101</v>
      </c>
      <c r="C51" s="41" t="s">
        <v>75</v>
      </c>
      <c r="D51" s="560">
        <v>1.0570491</v>
      </c>
      <c r="E51" s="560">
        <v>1.03</v>
      </c>
      <c r="F51" s="560">
        <v>1</v>
      </c>
      <c r="G51" s="560">
        <v>1.0049999999999999</v>
      </c>
      <c r="H51" s="561">
        <v>1.0780000000000001</v>
      </c>
      <c r="I51" s="562">
        <v>187.29</v>
      </c>
      <c r="J51" s="124">
        <v>93046</v>
      </c>
      <c r="K51" s="563"/>
      <c r="L51" s="103"/>
      <c r="M51" s="103"/>
    </row>
    <row r="52" spans="1:13" ht="25.5" x14ac:dyDescent="0.25">
      <c r="A52" s="122">
        <v>28</v>
      </c>
      <c r="B52" s="15">
        <v>150101</v>
      </c>
      <c r="C52" s="43" t="s">
        <v>78</v>
      </c>
      <c r="D52" s="560">
        <v>1.0555363</v>
      </c>
      <c r="E52" s="560">
        <v>1</v>
      </c>
      <c r="F52" s="560">
        <v>1</v>
      </c>
      <c r="G52" s="560">
        <v>1.0529999999999999</v>
      </c>
      <c r="H52" s="561">
        <v>1.0780000000000001</v>
      </c>
      <c r="I52" s="562">
        <v>190.25</v>
      </c>
      <c r="J52" s="124">
        <v>218248</v>
      </c>
      <c r="K52" s="563"/>
      <c r="L52" s="103"/>
      <c r="M52" s="103"/>
    </row>
    <row r="53" spans="1:13" ht="38.25" customHeight="1" x14ac:dyDescent="0.25">
      <c r="A53" s="122">
        <v>29</v>
      </c>
      <c r="B53" s="123">
        <v>230101</v>
      </c>
      <c r="C53" s="41" t="s">
        <v>145</v>
      </c>
      <c r="D53" s="560">
        <v>1.0465637999999999</v>
      </c>
      <c r="E53" s="560">
        <v>1</v>
      </c>
      <c r="F53" s="560">
        <v>1</v>
      </c>
      <c r="G53" s="560">
        <v>1.016</v>
      </c>
      <c r="H53" s="561">
        <v>1.0780000000000001</v>
      </c>
      <c r="I53" s="562">
        <v>182.01</v>
      </c>
      <c r="J53" s="124">
        <v>108145</v>
      </c>
      <c r="K53" s="563"/>
      <c r="L53" s="103"/>
      <c r="M53" s="103"/>
    </row>
    <row r="54" spans="1:13" ht="25.5" x14ac:dyDescent="0.25">
      <c r="A54" s="122">
        <v>30</v>
      </c>
      <c r="B54" s="123">
        <v>50101</v>
      </c>
      <c r="C54" s="41" t="s">
        <v>127</v>
      </c>
      <c r="D54" s="560">
        <v>1.0364675999999999</v>
      </c>
      <c r="E54" s="560">
        <v>1</v>
      </c>
      <c r="F54" s="560">
        <v>1</v>
      </c>
      <c r="G54" s="560">
        <v>1.008</v>
      </c>
      <c r="H54" s="561">
        <v>1.0780000000000001</v>
      </c>
      <c r="I54" s="562">
        <v>178.83</v>
      </c>
      <c r="J54" s="124">
        <v>103258</v>
      </c>
      <c r="K54" s="563"/>
      <c r="L54" s="103"/>
      <c r="M54" s="103"/>
    </row>
    <row r="55" spans="1:13" ht="25.5" x14ac:dyDescent="0.25">
      <c r="A55" s="122">
        <v>31</v>
      </c>
      <c r="B55" s="15">
        <v>410101</v>
      </c>
      <c r="C55" s="43" t="s">
        <v>93</v>
      </c>
      <c r="D55" s="560">
        <v>1.0688446</v>
      </c>
      <c r="E55" s="560">
        <v>1.0349999999999999</v>
      </c>
      <c r="F55" s="560">
        <v>1</v>
      </c>
      <c r="G55" s="560">
        <v>1.002</v>
      </c>
      <c r="H55" s="561">
        <v>1.0780000000000001</v>
      </c>
      <c r="I55" s="562">
        <v>189.74</v>
      </c>
      <c r="J55" s="124">
        <v>198582</v>
      </c>
      <c r="K55" s="563"/>
      <c r="L55" s="103"/>
      <c r="M55" s="103"/>
    </row>
    <row r="56" spans="1:13" x14ac:dyDescent="0.25">
      <c r="A56" s="122">
        <v>32</v>
      </c>
      <c r="B56" s="123">
        <v>510501</v>
      </c>
      <c r="C56" s="41" t="s">
        <v>164</v>
      </c>
      <c r="D56" s="560">
        <v>1.0760953</v>
      </c>
      <c r="E56" s="560">
        <v>1</v>
      </c>
      <c r="F56" s="560">
        <v>1</v>
      </c>
      <c r="G56" s="560">
        <v>1.01</v>
      </c>
      <c r="H56" s="561">
        <v>1.0780000000000001</v>
      </c>
      <c r="I56" s="562">
        <v>186.04</v>
      </c>
      <c r="J56" s="124">
        <v>5810</v>
      </c>
      <c r="K56" s="563"/>
      <c r="L56" s="103"/>
      <c r="M56" s="103"/>
    </row>
    <row r="57" spans="1:13" ht="25.5" x14ac:dyDescent="0.25">
      <c r="A57" s="122">
        <v>33</v>
      </c>
      <c r="B57" s="123">
        <v>31801</v>
      </c>
      <c r="C57" s="41" t="s">
        <v>122</v>
      </c>
      <c r="D57" s="560">
        <v>1.0538145000000001</v>
      </c>
      <c r="E57" s="560">
        <v>1.044</v>
      </c>
      <c r="F57" s="560">
        <v>1</v>
      </c>
      <c r="G57" s="560">
        <v>1.0029999999999999</v>
      </c>
      <c r="H57" s="561">
        <v>1.0780000000000001</v>
      </c>
      <c r="I57" s="562">
        <v>188.88</v>
      </c>
      <c r="J57" s="124">
        <v>144429</v>
      </c>
      <c r="K57" s="563"/>
      <c r="L57" s="103"/>
      <c r="M57" s="103"/>
    </row>
    <row r="58" spans="1:13" ht="33.75" customHeight="1" x14ac:dyDescent="0.25">
      <c r="A58" s="122">
        <v>34</v>
      </c>
      <c r="B58" s="123">
        <v>500101</v>
      </c>
      <c r="C58" s="41" t="s">
        <v>3925</v>
      </c>
      <c r="D58" s="560">
        <v>1.0326605</v>
      </c>
      <c r="E58" s="560">
        <v>1</v>
      </c>
      <c r="F58" s="560">
        <v>1</v>
      </c>
      <c r="G58" s="560">
        <v>1.048</v>
      </c>
      <c r="H58" s="561">
        <v>1.0780000000000001</v>
      </c>
      <c r="I58" s="562">
        <v>185.25</v>
      </c>
      <c r="J58" s="124">
        <v>265328</v>
      </c>
      <c r="K58" s="563"/>
      <c r="L58" s="103"/>
      <c r="M58" s="103"/>
    </row>
    <row r="59" spans="1:13" ht="38.25" x14ac:dyDescent="0.25">
      <c r="A59" s="122">
        <v>35</v>
      </c>
      <c r="B59" s="123">
        <v>70301</v>
      </c>
      <c r="C59" s="41" t="s">
        <v>130</v>
      </c>
      <c r="D59" s="560">
        <v>0.98186720000000005</v>
      </c>
      <c r="E59" s="560">
        <v>1</v>
      </c>
      <c r="F59" s="560">
        <v>1</v>
      </c>
      <c r="G59" s="560">
        <v>1.111</v>
      </c>
      <c r="H59" s="561">
        <v>1.0780000000000001</v>
      </c>
      <c r="I59" s="562">
        <v>186.72</v>
      </c>
      <c r="J59" s="124">
        <v>20224</v>
      </c>
      <c r="K59" s="563"/>
      <c r="L59" s="103"/>
      <c r="M59" s="103"/>
    </row>
    <row r="60" spans="1:13" ht="25.5" x14ac:dyDescent="0.25">
      <c r="A60" s="122">
        <v>36</v>
      </c>
      <c r="B60" s="123">
        <v>10101</v>
      </c>
      <c r="C60" s="41" t="s">
        <v>112</v>
      </c>
      <c r="D60" s="560">
        <v>1.0462011</v>
      </c>
      <c r="E60" s="560">
        <v>1.0029999999999999</v>
      </c>
      <c r="F60" s="560">
        <v>1</v>
      </c>
      <c r="G60" s="560">
        <v>1.0049999999999999</v>
      </c>
      <c r="H60" s="561">
        <v>1.0780000000000001</v>
      </c>
      <c r="I60" s="562">
        <v>180.51</v>
      </c>
      <c r="J60" s="124">
        <v>475744</v>
      </c>
      <c r="K60" s="563"/>
      <c r="L60" s="103"/>
      <c r="M60" s="103"/>
    </row>
    <row r="61" spans="1:13" ht="38.25" x14ac:dyDescent="0.25">
      <c r="A61" s="122">
        <v>37</v>
      </c>
      <c r="B61" s="123">
        <v>550201</v>
      </c>
      <c r="C61" s="41" t="s">
        <v>168</v>
      </c>
      <c r="D61" s="560">
        <v>1.0538430999999999</v>
      </c>
      <c r="E61" s="560">
        <v>1</v>
      </c>
      <c r="F61" s="560">
        <v>1</v>
      </c>
      <c r="G61" s="560">
        <v>1.0309999999999999</v>
      </c>
      <c r="H61" s="561">
        <v>1.0780000000000001</v>
      </c>
      <c r="I61" s="562">
        <v>185.98</v>
      </c>
      <c r="J61" s="124">
        <v>32154</v>
      </c>
      <c r="K61" s="563"/>
      <c r="L61" s="103"/>
      <c r="M61" s="103"/>
    </row>
    <row r="62" spans="1:13" ht="38.25" x14ac:dyDescent="0.25">
      <c r="A62" s="122">
        <v>38</v>
      </c>
      <c r="B62" s="123">
        <v>371702</v>
      </c>
      <c r="C62" s="41" t="s">
        <v>3924</v>
      </c>
      <c r="D62" s="560">
        <v>1.0574424</v>
      </c>
      <c r="E62" s="560">
        <v>1.016</v>
      </c>
      <c r="F62" s="560">
        <v>1</v>
      </c>
      <c r="G62" s="560">
        <v>1.012</v>
      </c>
      <c r="H62" s="561">
        <v>1.0780000000000001</v>
      </c>
      <c r="I62" s="562">
        <v>186.11</v>
      </c>
      <c r="J62" s="124">
        <v>260612</v>
      </c>
      <c r="K62" s="563"/>
      <c r="L62" s="103"/>
      <c r="M62" s="103"/>
    </row>
    <row r="63" spans="1:13" ht="25.5" x14ac:dyDescent="0.25">
      <c r="A63" s="122">
        <v>39</v>
      </c>
      <c r="B63" s="123">
        <v>202401</v>
      </c>
      <c r="C63" s="41" t="s">
        <v>82</v>
      </c>
      <c r="D63" s="560">
        <v>1.0505287000000001</v>
      </c>
      <c r="E63" s="560">
        <v>1.014</v>
      </c>
      <c r="F63" s="560">
        <v>1</v>
      </c>
      <c r="G63" s="560">
        <v>1.018</v>
      </c>
      <c r="H63" s="561">
        <v>1.0780000000000001</v>
      </c>
      <c r="I63" s="562">
        <v>185.62</v>
      </c>
      <c r="J63" s="124">
        <v>300923</v>
      </c>
      <c r="K63" s="563"/>
      <c r="L63" s="103"/>
      <c r="M63" s="103"/>
    </row>
    <row r="64" spans="1:13" ht="63.75" x14ac:dyDescent="0.25">
      <c r="A64" s="122">
        <v>40</v>
      </c>
      <c r="B64" s="123">
        <v>910201</v>
      </c>
      <c r="C64" s="41" t="s">
        <v>171</v>
      </c>
      <c r="D64" s="560">
        <v>1.0204070000000001</v>
      </c>
      <c r="E64" s="560">
        <v>1.0002</v>
      </c>
      <c r="F64" s="560">
        <v>1</v>
      </c>
      <c r="G64" s="560">
        <v>1.0640000000000001</v>
      </c>
      <c r="H64" s="561">
        <v>1.0780000000000001</v>
      </c>
      <c r="I64" s="562">
        <v>185.88</v>
      </c>
      <c r="J64" s="124">
        <v>22841</v>
      </c>
      <c r="K64" s="563"/>
      <c r="L64" s="103"/>
      <c r="M64" s="103"/>
    </row>
    <row r="65" spans="1:13" ht="25.5" x14ac:dyDescent="0.25">
      <c r="A65" s="122">
        <v>41</v>
      </c>
      <c r="B65" s="123">
        <v>550101</v>
      </c>
      <c r="C65" s="41" t="s">
        <v>102</v>
      </c>
      <c r="D65" s="560">
        <v>1.0283035</v>
      </c>
      <c r="E65" s="560">
        <v>1</v>
      </c>
      <c r="F65" s="560">
        <v>1</v>
      </c>
      <c r="G65" s="560">
        <v>1</v>
      </c>
      <c r="H65" s="561">
        <v>1.0780000000000001</v>
      </c>
      <c r="I65" s="562">
        <v>176.01</v>
      </c>
      <c r="J65" s="124">
        <v>104743</v>
      </c>
      <c r="K65" s="563"/>
      <c r="L65" s="103"/>
      <c r="M65" s="103"/>
    </row>
    <row r="66" spans="1:13" ht="25.5" x14ac:dyDescent="0.25">
      <c r="A66" s="122">
        <v>42</v>
      </c>
      <c r="B66" s="123">
        <v>210101</v>
      </c>
      <c r="C66" s="41" t="s">
        <v>72</v>
      </c>
      <c r="D66" s="560">
        <v>1.0749614999999999</v>
      </c>
      <c r="E66" s="560">
        <v>1.032</v>
      </c>
      <c r="F66" s="560">
        <v>1</v>
      </c>
      <c r="G66" s="560">
        <v>1.024</v>
      </c>
      <c r="H66" s="561">
        <v>1.0780000000000001</v>
      </c>
      <c r="I66" s="562">
        <v>194.45</v>
      </c>
      <c r="J66" s="124">
        <v>216434</v>
      </c>
      <c r="K66" s="563"/>
      <c r="L66" s="103"/>
      <c r="M66" s="103"/>
    </row>
    <row r="67" spans="1:13" ht="38.25" x14ac:dyDescent="0.25">
      <c r="A67" s="122">
        <v>43</v>
      </c>
      <c r="B67" s="123">
        <v>310401</v>
      </c>
      <c r="C67" s="41" t="s">
        <v>252</v>
      </c>
      <c r="D67" s="560">
        <v>0.95582089999999997</v>
      </c>
      <c r="E67" s="560">
        <v>1</v>
      </c>
      <c r="F67" s="560">
        <v>1</v>
      </c>
      <c r="G67" s="560">
        <v>1.137</v>
      </c>
      <c r="H67" s="561">
        <v>1.0780000000000001</v>
      </c>
      <c r="I67" s="562">
        <v>186.02</v>
      </c>
      <c r="J67" s="124">
        <v>29094</v>
      </c>
      <c r="K67" s="563"/>
      <c r="L67" s="103"/>
      <c r="M67" s="103"/>
    </row>
    <row r="68" spans="1:13" ht="33.75" customHeight="1" x14ac:dyDescent="0.25">
      <c r="A68" s="122">
        <v>44</v>
      </c>
      <c r="B68" s="123">
        <v>334801</v>
      </c>
      <c r="C68" s="41" t="s">
        <v>155</v>
      </c>
      <c r="D68" s="560">
        <v>1.0593283</v>
      </c>
      <c r="E68" s="560">
        <v>1.06</v>
      </c>
      <c r="F68" s="560">
        <v>1</v>
      </c>
      <c r="G68" s="560">
        <v>1</v>
      </c>
      <c r="H68" s="561">
        <v>1.0780000000000001</v>
      </c>
      <c r="I68" s="562">
        <v>192.2</v>
      </c>
      <c r="J68" s="124">
        <v>195217</v>
      </c>
      <c r="K68" s="563"/>
      <c r="L68" s="103"/>
      <c r="M68" s="103"/>
    </row>
    <row r="69" spans="1:13" ht="38.25" x14ac:dyDescent="0.25">
      <c r="A69" s="122">
        <v>45</v>
      </c>
      <c r="B69" s="123">
        <v>363001</v>
      </c>
      <c r="C69" s="41" t="s">
        <v>157</v>
      </c>
      <c r="D69" s="560">
        <v>0.87362689999999998</v>
      </c>
      <c r="E69" s="560">
        <v>1.006</v>
      </c>
      <c r="F69" s="560">
        <v>1</v>
      </c>
      <c r="G69" s="560">
        <v>1.0289999999999999</v>
      </c>
      <c r="H69" s="561">
        <v>1.0780000000000001</v>
      </c>
      <c r="I69" s="562">
        <v>154.80000000000001</v>
      </c>
      <c r="J69" s="124">
        <v>291951</v>
      </c>
      <c r="K69" s="563"/>
      <c r="L69" s="103"/>
      <c r="M69" s="103"/>
    </row>
    <row r="70" spans="1:13" ht="25.5" x14ac:dyDescent="0.25">
      <c r="A70" s="122">
        <v>46</v>
      </c>
      <c r="B70" s="123">
        <v>313301</v>
      </c>
      <c r="C70" s="41" t="s">
        <v>253</v>
      </c>
      <c r="D70" s="560">
        <v>1.0621138999999999</v>
      </c>
      <c r="E70" s="560">
        <v>1.0569999999999999</v>
      </c>
      <c r="F70" s="560">
        <v>1</v>
      </c>
      <c r="G70" s="560">
        <v>1.18</v>
      </c>
      <c r="H70" s="561">
        <v>1.0780000000000001</v>
      </c>
      <c r="I70" s="562">
        <v>226.75</v>
      </c>
      <c r="J70" s="124">
        <v>361122</v>
      </c>
      <c r="K70" s="563"/>
      <c r="L70" s="103"/>
      <c r="M70" s="103"/>
    </row>
    <row r="71" spans="1:13" ht="25.5" x14ac:dyDescent="0.25">
      <c r="A71" s="122">
        <v>47</v>
      </c>
      <c r="B71" s="123">
        <v>332201</v>
      </c>
      <c r="C71" s="41" t="s">
        <v>254</v>
      </c>
      <c r="D71" s="560">
        <v>0.88258499999999995</v>
      </c>
      <c r="E71" s="560">
        <v>1</v>
      </c>
      <c r="F71" s="560">
        <v>1</v>
      </c>
      <c r="G71" s="560">
        <v>1.2310000000000001</v>
      </c>
      <c r="H71" s="561">
        <v>1.0780000000000001</v>
      </c>
      <c r="I71" s="562">
        <v>185.97</v>
      </c>
      <c r="J71" s="124">
        <v>12420</v>
      </c>
      <c r="K71" s="563"/>
      <c r="L71" s="103"/>
      <c r="M71" s="103"/>
    </row>
    <row r="72" spans="1:13" ht="25.5" x14ac:dyDescent="0.25">
      <c r="A72" s="122">
        <v>48</v>
      </c>
      <c r="B72" s="123">
        <v>440101</v>
      </c>
      <c r="C72" s="41" t="s">
        <v>95</v>
      </c>
      <c r="D72" s="560">
        <v>1.0645507999999999</v>
      </c>
      <c r="E72" s="560">
        <v>1.024</v>
      </c>
      <c r="F72" s="560">
        <v>1</v>
      </c>
      <c r="G72" s="560">
        <v>1</v>
      </c>
      <c r="H72" s="561">
        <v>1.0780000000000001</v>
      </c>
      <c r="I72" s="562">
        <v>186.59</v>
      </c>
      <c r="J72" s="124">
        <v>146559</v>
      </c>
      <c r="K72" s="563"/>
      <c r="L72" s="103"/>
      <c r="M72" s="103"/>
    </row>
    <row r="73" spans="1:13" ht="38.25" x14ac:dyDescent="0.25">
      <c r="A73" s="122">
        <v>49</v>
      </c>
      <c r="B73" s="123">
        <v>261501</v>
      </c>
      <c r="C73" s="43" t="s">
        <v>207</v>
      </c>
      <c r="D73" s="560">
        <v>1.0064169000000001</v>
      </c>
      <c r="E73" s="560">
        <v>1</v>
      </c>
      <c r="F73" s="560">
        <v>1</v>
      </c>
      <c r="G73" s="560">
        <v>1.026</v>
      </c>
      <c r="H73" s="561">
        <v>1.0780000000000001</v>
      </c>
      <c r="I73" s="562">
        <v>176.75</v>
      </c>
      <c r="J73" s="124">
        <v>48932</v>
      </c>
      <c r="K73" s="563"/>
      <c r="L73" s="103"/>
      <c r="M73" s="103"/>
    </row>
    <row r="74" spans="1:13" ht="25.5" x14ac:dyDescent="0.25">
      <c r="A74" s="122">
        <v>50</v>
      </c>
      <c r="B74" s="123">
        <v>141101</v>
      </c>
      <c r="C74" s="41" t="s">
        <v>77</v>
      </c>
      <c r="D74" s="560">
        <v>1.0543826999999999</v>
      </c>
      <c r="E74" s="560">
        <v>1.0780000000000001</v>
      </c>
      <c r="F74" s="560">
        <v>1</v>
      </c>
      <c r="G74" s="560">
        <v>1.0029999999999999</v>
      </c>
      <c r="H74" s="561">
        <v>1.0780000000000001</v>
      </c>
      <c r="I74" s="562">
        <v>195.14</v>
      </c>
      <c r="J74" s="124">
        <v>146014</v>
      </c>
      <c r="K74" s="563"/>
      <c r="L74" s="103"/>
      <c r="M74" s="103"/>
    </row>
    <row r="75" spans="1:13" ht="38.25" x14ac:dyDescent="0.25">
      <c r="A75" s="122">
        <v>51</v>
      </c>
      <c r="B75" s="123">
        <v>100901</v>
      </c>
      <c r="C75" s="43" t="s">
        <v>204</v>
      </c>
      <c r="D75" s="560">
        <v>1.0181157000000001</v>
      </c>
      <c r="E75" s="560">
        <v>1</v>
      </c>
      <c r="F75" s="560">
        <v>1</v>
      </c>
      <c r="G75" s="560">
        <v>1.07</v>
      </c>
      <c r="H75" s="561">
        <v>1.0780000000000001</v>
      </c>
      <c r="I75" s="562">
        <v>186.47</v>
      </c>
      <c r="J75" s="124">
        <v>9206</v>
      </c>
      <c r="K75" s="563"/>
      <c r="L75" s="103"/>
      <c r="M75" s="103"/>
    </row>
    <row r="76" spans="1:13" ht="25.5" x14ac:dyDescent="0.25">
      <c r="A76" s="122">
        <v>52</v>
      </c>
      <c r="B76" s="123">
        <v>191901</v>
      </c>
      <c r="C76" s="41" t="s">
        <v>81</v>
      </c>
      <c r="D76" s="560">
        <v>1.0556650000000001</v>
      </c>
      <c r="E76" s="560">
        <v>1.0229999999999999</v>
      </c>
      <c r="F76" s="560">
        <v>1</v>
      </c>
      <c r="G76" s="560">
        <v>1</v>
      </c>
      <c r="H76" s="561">
        <v>1.0780000000000001</v>
      </c>
      <c r="I76" s="562">
        <v>184.85</v>
      </c>
      <c r="J76" s="124">
        <v>210525</v>
      </c>
      <c r="K76" s="563"/>
      <c r="L76" s="103"/>
      <c r="M76" s="103"/>
    </row>
    <row r="77" spans="1:13" ht="25.5" x14ac:dyDescent="0.25">
      <c r="A77" s="122">
        <v>53</v>
      </c>
      <c r="B77" s="123">
        <v>100301</v>
      </c>
      <c r="C77" s="41" t="s">
        <v>255</v>
      </c>
      <c r="D77" s="560">
        <v>1.0900799000000001</v>
      </c>
      <c r="E77" s="560">
        <v>1</v>
      </c>
      <c r="F77" s="560">
        <v>1</v>
      </c>
      <c r="G77" s="560">
        <v>1</v>
      </c>
      <c r="H77" s="561">
        <v>1.0780000000000001</v>
      </c>
      <c r="I77" s="562">
        <v>186.59</v>
      </c>
      <c r="J77" s="124">
        <v>6903</v>
      </c>
      <c r="K77" s="563"/>
      <c r="L77" s="103"/>
      <c r="M77" s="103"/>
    </row>
    <row r="78" spans="1:13" ht="38.25" x14ac:dyDescent="0.25">
      <c r="A78" s="122">
        <v>54</v>
      </c>
      <c r="B78" s="123">
        <v>280101</v>
      </c>
      <c r="C78" s="41" t="s">
        <v>87</v>
      </c>
      <c r="D78" s="560">
        <v>1.0597702</v>
      </c>
      <c r="E78" s="560">
        <v>1.0169999999999999</v>
      </c>
      <c r="F78" s="560">
        <v>1</v>
      </c>
      <c r="G78" s="560">
        <v>1.016</v>
      </c>
      <c r="H78" s="561">
        <v>1.0780000000000001</v>
      </c>
      <c r="I78" s="562">
        <v>187.44</v>
      </c>
      <c r="J78" s="124">
        <v>288799</v>
      </c>
      <c r="K78" s="563"/>
      <c r="L78" s="103"/>
      <c r="M78" s="103"/>
    </row>
    <row r="79" spans="1:13" ht="25.5" x14ac:dyDescent="0.25">
      <c r="A79" s="122">
        <v>55</v>
      </c>
      <c r="B79" s="123">
        <v>170101</v>
      </c>
      <c r="C79" s="41" t="s">
        <v>80</v>
      </c>
      <c r="D79" s="560">
        <v>1.0613824000000001</v>
      </c>
      <c r="E79" s="560">
        <v>1.0249999999999999</v>
      </c>
      <c r="F79" s="560">
        <v>1</v>
      </c>
      <c r="G79" s="560">
        <v>1</v>
      </c>
      <c r="H79" s="561">
        <v>1.0780000000000001</v>
      </c>
      <c r="I79" s="562">
        <v>186.22</v>
      </c>
      <c r="J79" s="124">
        <v>124289</v>
      </c>
      <c r="K79" s="563"/>
      <c r="L79" s="103"/>
      <c r="M79" s="103"/>
    </row>
    <row r="80" spans="1:13" ht="25.5" x14ac:dyDescent="0.25">
      <c r="A80" s="122">
        <v>56</v>
      </c>
      <c r="B80" s="123">
        <v>390101</v>
      </c>
      <c r="C80" s="41" t="s">
        <v>161</v>
      </c>
      <c r="D80" s="560">
        <v>1.034745</v>
      </c>
      <c r="E80" s="560">
        <v>1</v>
      </c>
      <c r="F80" s="560">
        <v>1</v>
      </c>
      <c r="G80" s="560">
        <v>1.141</v>
      </c>
      <c r="H80" s="561">
        <v>1.0780000000000001</v>
      </c>
      <c r="I80" s="562">
        <v>202.09</v>
      </c>
      <c r="J80" s="124">
        <v>91618</v>
      </c>
      <c r="K80" s="563"/>
      <c r="L80" s="103"/>
      <c r="M80" s="103"/>
    </row>
    <row r="81" spans="1:13" ht="28.5" customHeight="1" x14ac:dyDescent="0.25">
      <c r="A81" s="122">
        <v>57</v>
      </c>
      <c r="B81" s="123">
        <v>550501</v>
      </c>
      <c r="C81" s="41" t="s">
        <v>256</v>
      </c>
      <c r="D81" s="560">
        <v>0.93024459999999998</v>
      </c>
      <c r="E81" s="560">
        <v>1</v>
      </c>
      <c r="F81" s="560">
        <v>1</v>
      </c>
      <c r="G81" s="560">
        <v>1.1679999999999999</v>
      </c>
      <c r="H81" s="561">
        <v>1.0780000000000001</v>
      </c>
      <c r="I81" s="562">
        <v>185.98</v>
      </c>
      <c r="J81" s="124">
        <v>9995</v>
      </c>
      <c r="K81" s="563"/>
      <c r="L81" s="103"/>
      <c r="M81" s="103"/>
    </row>
    <row r="82" spans="1:13" x14ac:dyDescent="0.25">
      <c r="A82" s="122">
        <v>58</v>
      </c>
      <c r="B82" s="123">
        <v>600101</v>
      </c>
      <c r="C82" s="41" t="s">
        <v>258</v>
      </c>
      <c r="D82" s="560">
        <v>1.0487223999999999</v>
      </c>
      <c r="E82" s="560">
        <v>1.054</v>
      </c>
      <c r="F82" s="560">
        <v>1</v>
      </c>
      <c r="G82" s="560">
        <v>1</v>
      </c>
      <c r="H82" s="561">
        <v>1.0780000000000001</v>
      </c>
      <c r="I82" s="562">
        <v>189.2</v>
      </c>
      <c r="J82" s="124">
        <v>28347</v>
      </c>
      <c r="K82" s="563"/>
      <c r="L82" s="103"/>
    </row>
  </sheetData>
  <mergeCells count="4">
    <mergeCell ref="A22:J22"/>
    <mergeCell ref="A10:D10"/>
    <mergeCell ref="A13:C13"/>
    <mergeCell ref="A15:D15"/>
  </mergeCells>
  <conditionalFormatting sqref="A1:A2">
    <cfRule type="duplicateValues" dxfId="83" priority="4"/>
  </conditionalFormatting>
  <conditionalFormatting sqref="I1">
    <cfRule type="duplicateValues" dxfId="82" priority="3"/>
  </conditionalFormatting>
  <conditionalFormatting sqref="C75">
    <cfRule type="cellIs" dxfId="81" priority="2" operator="lessThan">
      <formula>0</formula>
    </cfRule>
  </conditionalFormatting>
  <conditionalFormatting sqref="C73">
    <cfRule type="cellIs" dxfId="80" priority="1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4A067-F3A6-4859-A339-6A8C846331C3}">
  <sheetPr>
    <pageSetUpPr fitToPage="1"/>
  </sheetPr>
  <dimension ref="A1:L475"/>
  <sheetViews>
    <sheetView topLeftCell="A16" zoomScale="98" zoomScaleNormal="98" workbookViewId="0">
      <selection activeCell="I10" sqref="I10"/>
    </sheetView>
  </sheetViews>
  <sheetFormatPr defaultColWidth="9.140625" defaultRowHeight="15" x14ac:dyDescent="0.25"/>
  <cols>
    <col min="1" max="1" width="17.28515625" style="127" customWidth="1"/>
    <col min="2" max="2" width="64.140625" style="166" customWidth="1"/>
    <col min="3" max="3" width="24.42578125" style="166" customWidth="1"/>
    <col min="4" max="4" width="20.140625" style="167" customWidth="1"/>
    <col min="5" max="5" width="20.85546875" style="155" customWidth="1"/>
    <col min="6" max="6" width="20.140625" style="155" customWidth="1"/>
    <col min="7" max="7" width="17" style="127" customWidth="1"/>
    <col min="8" max="16384" width="9.140625" style="127"/>
  </cols>
  <sheetData>
    <row r="1" spans="1:6" x14ac:dyDescent="0.25">
      <c r="A1" s="1"/>
      <c r="B1" s="127"/>
      <c r="C1" s="128"/>
      <c r="D1" s="129"/>
      <c r="E1" s="130"/>
      <c r="F1" s="89" t="s">
        <v>828</v>
      </c>
    </row>
    <row r="2" spans="1:6" x14ac:dyDescent="0.25">
      <c r="A2" s="5"/>
      <c r="B2" s="127"/>
      <c r="C2" s="127"/>
      <c r="D2" s="132"/>
      <c r="E2" s="132"/>
      <c r="F2" s="88" t="s">
        <v>53</v>
      </c>
    </row>
    <row r="3" spans="1:6" x14ac:dyDescent="0.25">
      <c r="A3" s="5"/>
      <c r="B3" s="127"/>
      <c r="C3" s="128"/>
      <c r="D3" s="129"/>
      <c r="E3" s="128"/>
      <c r="F3" s="88" t="s">
        <v>3916</v>
      </c>
    </row>
    <row r="4" spans="1:6" s="133" customFormat="1" ht="12.75" customHeight="1" x14ac:dyDescent="0.25">
      <c r="A4" s="5"/>
      <c r="B4" s="127"/>
      <c r="C4" s="128"/>
      <c r="D4" s="129"/>
      <c r="E4" s="128"/>
      <c r="F4" s="131"/>
    </row>
    <row r="5" spans="1:6" s="133" customFormat="1" ht="12.75" customHeight="1" x14ac:dyDescent="0.25">
      <c r="A5" s="127"/>
      <c r="C5" s="134"/>
      <c r="D5" s="135"/>
      <c r="E5" s="136"/>
      <c r="F5" s="137" t="s">
        <v>261</v>
      </c>
    </row>
    <row r="6" spans="1:6" s="133" customFormat="1" ht="12.75" customHeight="1" x14ac:dyDescent="0.25">
      <c r="A6" s="127"/>
      <c r="C6" s="134"/>
      <c r="D6" s="135"/>
      <c r="E6" s="136"/>
      <c r="F6" s="137" t="s">
        <v>55</v>
      </c>
    </row>
    <row r="7" spans="1:6" s="133" customFormat="1" ht="15" customHeight="1" x14ac:dyDescent="0.25">
      <c r="A7" s="127"/>
      <c r="C7" s="134"/>
      <c r="D7" s="135"/>
      <c r="E7" s="136"/>
      <c r="F7" s="12" t="s">
        <v>4402</v>
      </c>
    </row>
    <row r="9" spans="1:6" s="133" customFormat="1" ht="48.75" customHeight="1" x14ac:dyDescent="0.2">
      <c r="A9" s="816" t="s">
        <v>262</v>
      </c>
      <c r="B9" s="816"/>
      <c r="C9" s="816"/>
      <c r="D9" s="816"/>
      <c r="E9" s="816"/>
      <c r="F9" s="816"/>
    </row>
    <row r="10" spans="1:6" s="133" customFormat="1" ht="14.25" customHeight="1" x14ac:dyDescent="0.2">
      <c r="A10" s="564"/>
      <c r="B10" s="564"/>
      <c r="C10" s="462"/>
      <c r="D10" s="462"/>
    </row>
    <row r="11" spans="1:6" s="133" customFormat="1" ht="19.5" customHeight="1" x14ac:dyDescent="0.2">
      <c r="A11" s="564"/>
      <c r="B11" s="564"/>
      <c r="C11" s="462"/>
      <c r="D11" s="462"/>
    </row>
    <row r="12" spans="1:6" s="133" customFormat="1" ht="19.5" customHeight="1" x14ac:dyDescent="0.2">
      <c r="A12" s="817" t="s">
        <v>264</v>
      </c>
      <c r="B12" s="819" t="s">
        <v>265</v>
      </c>
      <c r="C12" s="817" t="s">
        <v>266</v>
      </c>
      <c r="D12" s="817" t="s">
        <v>267</v>
      </c>
      <c r="E12" s="821" t="s">
        <v>4416</v>
      </c>
      <c r="F12" s="822"/>
    </row>
    <row r="13" spans="1:6" s="133" customFormat="1" ht="36" customHeight="1" x14ac:dyDescent="0.2">
      <c r="A13" s="818"/>
      <c r="B13" s="820"/>
      <c r="C13" s="818"/>
      <c r="D13" s="818"/>
      <c r="E13" s="138" t="s">
        <v>269</v>
      </c>
      <c r="F13" s="138" t="s">
        <v>270</v>
      </c>
    </row>
    <row r="14" spans="1:6" s="133" customFormat="1" ht="13.5" customHeight="1" x14ac:dyDescent="0.2">
      <c r="A14" s="139"/>
      <c r="B14" s="140" t="s">
        <v>271</v>
      </c>
      <c r="C14" s="140"/>
      <c r="D14" s="140"/>
      <c r="E14" s="565"/>
      <c r="F14" s="565"/>
    </row>
    <row r="15" spans="1:6" s="2" customFormat="1" ht="36.75" customHeight="1" x14ac:dyDescent="0.25">
      <c r="A15" s="141" t="s">
        <v>272</v>
      </c>
      <c r="B15" s="142" t="s">
        <v>273</v>
      </c>
      <c r="C15" s="143">
        <v>3707.13</v>
      </c>
      <c r="D15" s="144">
        <v>1.6635510489246397</v>
      </c>
      <c r="E15" s="465">
        <v>6167</v>
      </c>
      <c r="F15" s="465">
        <v>6167</v>
      </c>
    </row>
    <row r="16" spans="1:6" s="2" customFormat="1" ht="32.25" customHeight="1" x14ac:dyDescent="0.25">
      <c r="A16" s="141" t="s">
        <v>274</v>
      </c>
      <c r="B16" s="142" t="s">
        <v>275</v>
      </c>
      <c r="C16" s="143">
        <v>3707.13</v>
      </c>
      <c r="D16" s="144">
        <v>0.28027072155548899</v>
      </c>
      <c r="E16" s="465">
        <v>1039</v>
      </c>
      <c r="F16" s="465">
        <v>1039</v>
      </c>
    </row>
    <row r="17" spans="1:6" s="2" customFormat="1" ht="32.25" customHeight="1" x14ac:dyDescent="0.25">
      <c r="A17" s="141" t="s">
        <v>276</v>
      </c>
      <c r="B17" s="142" t="s">
        <v>277</v>
      </c>
      <c r="C17" s="143">
        <v>3707.13</v>
      </c>
      <c r="D17" s="144">
        <v>0.28027072155548899</v>
      </c>
      <c r="E17" s="465">
        <v>1039</v>
      </c>
      <c r="F17" s="465">
        <v>1039</v>
      </c>
    </row>
    <row r="18" spans="1:6" s="2" customFormat="1" ht="32.25" customHeight="1" x14ac:dyDescent="0.25">
      <c r="A18" s="141" t="s">
        <v>278</v>
      </c>
      <c r="B18" s="142" t="s">
        <v>279</v>
      </c>
      <c r="C18" s="143">
        <v>3707.13</v>
      </c>
      <c r="D18" s="144">
        <v>0.28027072155548899</v>
      </c>
      <c r="E18" s="465">
        <v>1039</v>
      </c>
      <c r="F18" s="465">
        <v>1039</v>
      </c>
    </row>
    <row r="19" spans="1:6" s="2" customFormat="1" ht="43.5" customHeight="1" x14ac:dyDescent="0.25">
      <c r="A19" s="141" t="s">
        <v>280</v>
      </c>
      <c r="B19" s="142" t="s">
        <v>281</v>
      </c>
      <c r="C19" s="143">
        <v>3707.13</v>
      </c>
      <c r="D19" s="144">
        <v>0.20204308993749881</v>
      </c>
      <c r="E19" s="465">
        <v>749</v>
      </c>
      <c r="F19" s="465">
        <v>749</v>
      </c>
    </row>
    <row r="20" spans="1:6" s="2" customFormat="1" ht="16.5" customHeight="1" x14ac:dyDescent="0.25">
      <c r="A20" s="141"/>
      <c r="B20" s="139" t="s">
        <v>282</v>
      </c>
      <c r="C20" s="143"/>
      <c r="D20" s="144"/>
      <c r="E20" s="566"/>
      <c r="F20" s="465"/>
    </row>
    <row r="21" spans="1:6" s="2" customFormat="1" ht="30" customHeight="1" x14ac:dyDescent="0.25">
      <c r="A21" s="141" t="s">
        <v>283</v>
      </c>
      <c r="B21" s="142" t="s">
        <v>284</v>
      </c>
      <c r="C21" s="143">
        <v>38176.720000000001</v>
      </c>
      <c r="D21" s="144">
        <v>0.94314021738902654</v>
      </c>
      <c r="E21" s="465">
        <v>36006</v>
      </c>
      <c r="F21" s="465">
        <v>36006</v>
      </c>
    </row>
    <row r="22" spans="1:6" s="2" customFormat="1" ht="33.75" customHeight="1" x14ac:dyDescent="0.25">
      <c r="A22" s="141" t="s">
        <v>285</v>
      </c>
      <c r="B22" s="142" t="s">
        <v>286</v>
      </c>
      <c r="C22" s="143">
        <v>38176.720000000001</v>
      </c>
      <c r="D22" s="144">
        <v>0.94314021738902654</v>
      </c>
      <c r="E22" s="465">
        <v>36006</v>
      </c>
      <c r="F22" s="465">
        <v>36006</v>
      </c>
    </row>
    <row r="23" spans="1:6" s="2" customFormat="1" ht="30.75" customHeight="1" x14ac:dyDescent="0.25">
      <c r="A23" s="141" t="s">
        <v>287</v>
      </c>
      <c r="B23" s="142" t="s">
        <v>288</v>
      </c>
      <c r="C23" s="143">
        <v>38176.720000000001</v>
      </c>
      <c r="D23" s="144">
        <v>0.94314021738902654</v>
      </c>
      <c r="E23" s="465">
        <v>36006</v>
      </c>
      <c r="F23" s="465">
        <v>36006</v>
      </c>
    </row>
    <row r="24" spans="1:6" s="2" customFormat="1" ht="16.5" customHeight="1" x14ac:dyDescent="0.25">
      <c r="A24" s="141" t="s">
        <v>289</v>
      </c>
      <c r="B24" s="142" t="s">
        <v>290</v>
      </c>
      <c r="C24" s="143">
        <v>38176.720000000001</v>
      </c>
      <c r="D24" s="144">
        <v>0.94314021738902654</v>
      </c>
      <c r="E24" s="465">
        <v>36006</v>
      </c>
      <c r="F24" s="465">
        <v>36006</v>
      </c>
    </row>
    <row r="25" spans="1:6" s="2" customFormat="1" ht="16.5" customHeight="1" x14ac:dyDescent="0.25">
      <c r="A25" s="141" t="s">
        <v>291</v>
      </c>
      <c r="B25" s="142" t="s">
        <v>292</v>
      </c>
      <c r="C25" s="143">
        <v>38176.720000000001</v>
      </c>
      <c r="D25" s="144">
        <v>0.94314021738902654</v>
      </c>
      <c r="E25" s="465">
        <v>36006</v>
      </c>
      <c r="F25" s="465">
        <v>36006</v>
      </c>
    </row>
    <row r="26" spans="1:6" s="2" customFormat="1" ht="16.5" customHeight="1" x14ac:dyDescent="0.25">
      <c r="A26" s="141" t="s">
        <v>293</v>
      </c>
      <c r="B26" s="142" t="s">
        <v>294</v>
      </c>
      <c r="C26" s="143">
        <v>38176.720000000001</v>
      </c>
      <c r="D26" s="144">
        <v>0.94314021738902654</v>
      </c>
      <c r="E26" s="465">
        <v>36006</v>
      </c>
      <c r="F26" s="465">
        <v>36006</v>
      </c>
    </row>
    <row r="27" spans="1:6" s="2" customFormat="1" ht="16.5" customHeight="1" x14ac:dyDescent="0.25">
      <c r="A27" s="141" t="s">
        <v>295</v>
      </c>
      <c r="B27" s="142" t="s">
        <v>296</v>
      </c>
      <c r="C27" s="143">
        <v>38176.720000000001</v>
      </c>
      <c r="D27" s="144">
        <v>0.94314021738902654</v>
      </c>
      <c r="E27" s="465">
        <v>36006</v>
      </c>
      <c r="F27" s="465">
        <v>36006</v>
      </c>
    </row>
    <row r="28" spans="1:6" s="2" customFormat="1" ht="16.5" customHeight="1" x14ac:dyDescent="0.25">
      <c r="A28" s="141" t="s">
        <v>297</v>
      </c>
      <c r="B28" s="142" t="s">
        <v>298</v>
      </c>
      <c r="C28" s="143">
        <v>38176.720000000001</v>
      </c>
      <c r="D28" s="144">
        <v>0.94314021738902654</v>
      </c>
      <c r="E28" s="465">
        <v>36006</v>
      </c>
      <c r="F28" s="465">
        <v>36006</v>
      </c>
    </row>
    <row r="29" spans="1:6" s="2" customFormat="1" ht="18" customHeight="1" x14ac:dyDescent="0.25">
      <c r="A29" s="141"/>
      <c r="B29" s="139" t="s">
        <v>299</v>
      </c>
      <c r="C29" s="139"/>
      <c r="D29" s="144" t="s">
        <v>11</v>
      </c>
      <c r="E29" s="566"/>
      <c r="F29" s="465"/>
    </row>
    <row r="30" spans="1:6" s="2" customFormat="1" ht="27" customHeight="1" x14ac:dyDescent="0.25">
      <c r="A30" s="141" t="s">
        <v>300</v>
      </c>
      <c r="B30" s="142" t="s">
        <v>301</v>
      </c>
      <c r="C30" s="143">
        <v>5061.75</v>
      </c>
      <c r="D30" s="144">
        <v>1.5091618511384404</v>
      </c>
      <c r="E30" s="465">
        <v>7639</v>
      </c>
      <c r="F30" s="465">
        <v>7639</v>
      </c>
    </row>
    <row r="31" spans="1:6" s="2" customFormat="1" ht="25.5" customHeight="1" x14ac:dyDescent="0.25">
      <c r="A31" s="141" t="s">
        <v>302</v>
      </c>
      <c r="B31" s="142" t="s">
        <v>303</v>
      </c>
      <c r="C31" s="143">
        <v>5061.75</v>
      </c>
      <c r="D31" s="144">
        <v>0.39630562552476911</v>
      </c>
      <c r="E31" s="465">
        <v>2006</v>
      </c>
      <c r="F31" s="465">
        <v>2006</v>
      </c>
    </row>
    <row r="32" spans="1:6" s="2" customFormat="1" ht="38.25" customHeight="1" x14ac:dyDescent="0.25">
      <c r="A32" s="141" t="s">
        <v>304</v>
      </c>
      <c r="B32" s="142" t="s">
        <v>305</v>
      </c>
      <c r="C32" s="143">
        <v>5061.75</v>
      </c>
      <c r="D32" s="144">
        <v>2.9665629475971751</v>
      </c>
      <c r="E32" s="465">
        <v>15016</v>
      </c>
      <c r="F32" s="465">
        <v>15016</v>
      </c>
    </row>
    <row r="33" spans="1:6" s="2" customFormat="1" ht="25.5" customHeight="1" x14ac:dyDescent="0.25">
      <c r="A33" s="141"/>
      <c r="B33" s="139" t="s">
        <v>306</v>
      </c>
      <c r="C33" s="139"/>
      <c r="D33" s="144" t="s">
        <v>11</v>
      </c>
      <c r="E33" s="566"/>
      <c r="F33" s="465"/>
    </row>
    <row r="34" spans="1:6" s="2" customFormat="1" ht="25.5" customHeight="1" x14ac:dyDescent="0.25">
      <c r="A34" s="567" t="s">
        <v>307</v>
      </c>
      <c r="B34" s="567" t="s">
        <v>308</v>
      </c>
      <c r="C34" s="143">
        <v>748.56</v>
      </c>
      <c r="D34" s="144">
        <v>0.93512878059207016</v>
      </c>
      <c r="E34" s="465">
        <v>700</v>
      </c>
      <c r="F34" s="465">
        <v>700</v>
      </c>
    </row>
    <row r="35" spans="1:6" s="2" customFormat="1" ht="25.5" customHeight="1" x14ac:dyDescent="0.25">
      <c r="A35" s="567" t="s">
        <v>309</v>
      </c>
      <c r="B35" s="567" t="s">
        <v>310</v>
      </c>
      <c r="C35" s="143">
        <v>748.56</v>
      </c>
      <c r="D35" s="144">
        <v>0.74676712621566743</v>
      </c>
      <c r="E35" s="465">
        <v>559</v>
      </c>
      <c r="F35" s="465">
        <v>559</v>
      </c>
    </row>
    <row r="36" spans="1:6" s="2" customFormat="1" ht="29.25" customHeight="1" x14ac:dyDescent="0.25">
      <c r="A36" s="567" t="s">
        <v>311</v>
      </c>
      <c r="B36" s="567" t="s">
        <v>312</v>
      </c>
      <c r="C36" s="143">
        <v>748.56</v>
      </c>
      <c r="D36" s="144">
        <v>0.84161590253286311</v>
      </c>
      <c r="E36" s="465">
        <v>630</v>
      </c>
      <c r="F36" s="465">
        <v>630</v>
      </c>
    </row>
    <row r="37" spans="1:6" s="2" customFormat="1" ht="27" customHeight="1" x14ac:dyDescent="0.25">
      <c r="A37" s="567" t="s">
        <v>313</v>
      </c>
      <c r="B37" s="567" t="s">
        <v>314</v>
      </c>
      <c r="C37" s="143">
        <v>748.56</v>
      </c>
      <c r="D37" s="144">
        <v>0.84161590253286311</v>
      </c>
      <c r="E37" s="465">
        <v>630</v>
      </c>
      <c r="F37" s="465">
        <v>630</v>
      </c>
    </row>
    <row r="38" spans="1:6" s="2" customFormat="1" ht="25.5" customHeight="1" x14ac:dyDescent="0.25">
      <c r="A38" s="567" t="s">
        <v>315</v>
      </c>
      <c r="B38" s="567" t="s">
        <v>316</v>
      </c>
      <c r="C38" s="143">
        <v>748.56</v>
      </c>
      <c r="D38" s="144">
        <v>0.84161590253286311</v>
      </c>
      <c r="E38" s="465">
        <v>630</v>
      </c>
      <c r="F38" s="465">
        <v>630</v>
      </c>
    </row>
    <row r="39" spans="1:6" s="2" customFormat="1" ht="25.5" customHeight="1" x14ac:dyDescent="0.25">
      <c r="A39" s="567" t="s">
        <v>317</v>
      </c>
      <c r="B39" s="567" t="s">
        <v>318</v>
      </c>
      <c r="C39" s="143">
        <v>748.56</v>
      </c>
      <c r="D39" s="144">
        <v>0.84161590253286311</v>
      </c>
      <c r="E39" s="465">
        <v>630</v>
      </c>
      <c r="F39" s="465">
        <v>630</v>
      </c>
    </row>
    <row r="40" spans="1:6" s="2" customFormat="1" ht="25.5" customHeight="1" x14ac:dyDescent="0.25">
      <c r="A40" s="567" t="s">
        <v>319</v>
      </c>
      <c r="B40" s="567" t="s">
        <v>320</v>
      </c>
      <c r="C40" s="143">
        <v>748.56</v>
      </c>
      <c r="D40" s="144">
        <v>1.4026931708881052</v>
      </c>
      <c r="E40" s="465">
        <v>1050</v>
      </c>
      <c r="F40" s="465">
        <v>1050</v>
      </c>
    </row>
    <row r="41" spans="1:6" s="2" customFormat="1" ht="32.25" customHeight="1" x14ac:dyDescent="0.25">
      <c r="A41" s="567" t="s">
        <v>321</v>
      </c>
      <c r="B41" s="567" t="s">
        <v>322</v>
      </c>
      <c r="C41" s="143">
        <v>748.56</v>
      </c>
      <c r="D41" s="144">
        <v>1.4026931708881052</v>
      </c>
      <c r="E41" s="465">
        <v>1050</v>
      </c>
      <c r="F41" s="465">
        <v>1050</v>
      </c>
    </row>
    <row r="42" spans="1:6" s="2" customFormat="1" ht="25.5" customHeight="1" x14ac:dyDescent="0.25">
      <c r="A42" s="567" t="s">
        <v>323</v>
      </c>
      <c r="B42" s="567" t="s">
        <v>324</v>
      </c>
      <c r="C42" s="143">
        <v>748.56</v>
      </c>
      <c r="D42" s="144">
        <v>1.4026931708881052</v>
      </c>
      <c r="E42" s="465">
        <v>1050</v>
      </c>
      <c r="F42" s="465">
        <v>1050</v>
      </c>
    </row>
    <row r="43" spans="1:6" s="2" customFormat="1" ht="25.5" customHeight="1" x14ac:dyDescent="0.25">
      <c r="A43" s="567" t="s">
        <v>325</v>
      </c>
      <c r="B43" s="567" t="s">
        <v>326</v>
      </c>
      <c r="C43" s="143">
        <v>748.56</v>
      </c>
      <c r="D43" s="144">
        <v>1.4026931708881052</v>
      </c>
      <c r="E43" s="465">
        <v>1050</v>
      </c>
      <c r="F43" s="465">
        <v>1050</v>
      </c>
    </row>
    <row r="44" spans="1:6" s="2" customFormat="1" ht="33.75" customHeight="1" x14ac:dyDescent="0.25">
      <c r="A44" s="567" t="s">
        <v>327</v>
      </c>
      <c r="B44" s="567" t="s">
        <v>328</v>
      </c>
      <c r="C44" s="143">
        <v>748.56</v>
      </c>
      <c r="D44" s="144">
        <v>1.5416265897189272</v>
      </c>
      <c r="E44" s="465">
        <v>1154</v>
      </c>
      <c r="F44" s="465">
        <v>1154</v>
      </c>
    </row>
    <row r="45" spans="1:6" s="2" customFormat="1" ht="37.5" customHeight="1" x14ac:dyDescent="0.25">
      <c r="A45" s="567" t="s">
        <v>329</v>
      </c>
      <c r="B45" s="567" t="s">
        <v>330</v>
      </c>
      <c r="C45" s="143">
        <v>748.56</v>
      </c>
      <c r="D45" s="144">
        <v>2.2456449716789573</v>
      </c>
      <c r="E45" s="465">
        <v>1681</v>
      </c>
      <c r="F45" s="465">
        <v>1681</v>
      </c>
    </row>
    <row r="46" spans="1:6" s="2" customFormat="1" ht="25.5" customHeight="1" x14ac:dyDescent="0.25">
      <c r="A46" s="567" t="s">
        <v>331</v>
      </c>
      <c r="B46" s="567" t="s">
        <v>332</v>
      </c>
      <c r="C46" s="143">
        <v>748.56</v>
      </c>
      <c r="D46" s="144">
        <v>1.6257881799722134</v>
      </c>
      <c r="E46" s="465">
        <v>1217</v>
      </c>
      <c r="F46" s="465">
        <v>1217</v>
      </c>
    </row>
    <row r="47" spans="1:6" s="2" customFormat="1" ht="25.5" customHeight="1" x14ac:dyDescent="0.25">
      <c r="A47" s="567" t="s">
        <v>333</v>
      </c>
      <c r="B47" s="567" t="s">
        <v>334</v>
      </c>
      <c r="C47" s="143">
        <v>748.56</v>
      </c>
      <c r="D47" s="144">
        <v>1.6257881799722134</v>
      </c>
      <c r="E47" s="465">
        <v>1217</v>
      </c>
      <c r="F47" s="465">
        <v>1217</v>
      </c>
    </row>
    <row r="48" spans="1:6" s="2" customFormat="1" ht="35.25" customHeight="1" x14ac:dyDescent="0.25">
      <c r="A48" s="567" t="s">
        <v>335</v>
      </c>
      <c r="B48" s="567" t="s">
        <v>336</v>
      </c>
      <c r="C48" s="143">
        <v>748.56</v>
      </c>
      <c r="D48" s="144">
        <v>1.0874211820027788</v>
      </c>
      <c r="E48" s="465">
        <v>814</v>
      </c>
      <c r="F48" s="465">
        <v>814</v>
      </c>
    </row>
    <row r="49" spans="1:6" s="2" customFormat="1" ht="33" customHeight="1" x14ac:dyDescent="0.25">
      <c r="A49" s="567" t="s">
        <v>337</v>
      </c>
      <c r="B49" s="567" t="s">
        <v>338</v>
      </c>
      <c r="C49" s="143">
        <v>748.56</v>
      </c>
      <c r="D49" s="144">
        <v>1.3399059527626378</v>
      </c>
      <c r="E49" s="465">
        <v>1003</v>
      </c>
      <c r="F49" s="465">
        <v>1003</v>
      </c>
    </row>
    <row r="50" spans="1:6" s="2" customFormat="1" ht="42.75" customHeight="1" x14ac:dyDescent="0.25">
      <c r="A50" s="567" t="s">
        <v>339</v>
      </c>
      <c r="B50" s="567" t="s">
        <v>340</v>
      </c>
      <c r="C50" s="143">
        <v>748.56</v>
      </c>
      <c r="D50" s="144">
        <v>1.5923907235224966</v>
      </c>
      <c r="E50" s="465">
        <v>1192</v>
      </c>
      <c r="F50" s="465">
        <v>1192</v>
      </c>
    </row>
    <row r="51" spans="1:6" s="2" customFormat="1" ht="45" customHeight="1" x14ac:dyDescent="0.25">
      <c r="A51" s="567" t="s">
        <v>341</v>
      </c>
      <c r="B51" s="567" t="s">
        <v>342</v>
      </c>
      <c r="C51" s="143">
        <v>748.56</v>
      </c>
      <c r="D51" s="144">
        <v>1.8568985786042536</v>
      </c>
      <c r="E51" s="465">
        <v>1390</v>
      </c>
      <c r="F51" s="465">
        <v>1390</v>
      </c>
    </row>
    <row r="52" spans="1:6" s="2" customFormat="1" ht="17.25" customHeight="1" x14ac:dyDescent="0.25">
      <c r="A52" s="567"/>
      <c r="B52" s="79" t="s">
        <v>343</v>
      </c>
      <c r="C52" s="79"/>
      <c r="D52" s="144" t="s">
        <v>11</v>
      </c>
      <c r="E52" s="566"/>
      <c r="F52" s="465"/>
    </row>
    <row r="53" spans="1:6" s="2" customFormat="1" ht="15.75" x14ac:dyDescent="0.25">
      <c r="A53" s="567" t="s">
        <v>344</v>
      </c>
      <c r="B53" s="567" t="s">
        <v>345</v>
      </c>
      <c r="C53" s="143">
        <v>1372.62</v>
      </c>
      <c r="D53" s="144">
        <v>0.95365068263612662</v>
      </c>
      <c r="E53" s="465">
        <v>1309</v>
      </c>
      <c r="F53" s="465">
        <v>1309</v>
      </c>
    </row>
    <row r="54" spans="1:6" s="2" customFormat="1" ht="15.75" x14ac:dyDescent="0.25">
      <c r="A54" s="567" t="s">
        <v>346</v>
      </c>
      <c r="B54" s="567" t="s">
        <v>347</v>
      </c>
      <c r="C54" s="143">
        <v>1372.62</v>
      </c>
      <c r="D54" s="144">
        <v>0.93908000757675114</v>
      </c>
      <c r="E54" s="465">
        <v>1289</v>
      </c>
      <c r="F54" s="465">
        <v>1289</v>
      </c>
    </row>
    <row r="55" spans="1:6" s="2" customFormat="1" ht="15.75" x14ac:dyDescent="0.25">
      <c r="A55" s="567" t="s">
        <v>348</v>
      </c>
      <c r="B55" s="567" t="s">
        <v>349</v>
      </c>
      <c r="C55" s="143">
        <v>1372.62</v>
      </c>
      <c r="D55" s="144">
        <v>1.1284987833486326</v>
      </c>
      <c r="E55" s="465">
        <v>1549</v>
      </c>
      <c r="F55" s="465">
        <v>1549</v>
      </c>
    </row>
    <row r="56" spans="1:6" s="2" customFormat="1" ht="15.75" x14ac:dyDescent="0.25">
      <c r="A56" s="567" t="s">
        <v>4417</v>
      </c>
      <c r="B56" s="567" t="s">
        <v>4418</v>
      </c>
      <c r="C56" s="143">
        <v>1372.62</v>
      </c>
      <c r="D56" s="144">
        <f>E56/C56</f>
        <v>4.923431102562982</v>
      </c>
      <c r="E56" s="465">
        <v>6758</v>
      </c>
      <c r="F56" s="465">
        <v>6758</v>
      </c>
    </row>
    <row r="57" spans="1:6" s="2" customFormat="1" ht="15.75" x14ac:dyDescent="0.25">
      <c r="A57" s="567" t="s">
        <v>350</v>
      </c>
      <c r="B57" s="567" t="s">
        <v>351</v>
      </c>
      <c r="C57" s="143">
        <v>1372.62</v>
      </c>
      <c r="D57" s="144">
        <v>0.6520377089070537</v>
      </c>
      <c r="E57" s="465">
        <v>895</v>
      </c>
      <c r="F57" s="465">
        <v>895</v>
      </c>
    </row>
    <row r="58" spans="1:6" s="2" customFormat="1" ht="15.75" x14ac:dyDescent="0.25">
      <c r="A58" s="567" t="s">
        <v>352</v>
      </c>
      <c r="B58" s="567" t="s">
        <v>353</v>
      </c>
      <c r="C58" s="143">
        <v>1372.62</v>
      </c>
      <c r="D58" s="144">
        <v>0.6520377089070537</v>
      </c>
      <c r="E58" s="465">
        <v>895</v>
      </c>
      <c r="F58" s="465">
        <v>895</v>
      </c>
    </row>
    <row r="59" spans="1:6" s="2" customFormat="1" ht="15.75" x14ac:dyDescent="0.25">
      <c r="A59" s="567" t="s">
        <v>354</v>
      </c>
      <c r="B59" s="567" t="s">
        <v>355</v>
      </c>
      <c r="C59" s="143">
        <v>1372.62</v>
      </c>
      <c r="D59" s="144">
        <v>1.7513951421369354</v>
      </c>
      <c r="E59" s="465">
        <v>2404</v>
      </c>
      <c r="F59" s="465">
        <v>2404</v>
      </c>
    </row>
    <row r="60" spans="1:6" s="2" customFormat="1" ht="15.75" x14ac:dyDescent="0.25">
      <c r="A60" s="567" t="s">
        <v>356</v>
      </c>
      <c r="B60" s="567" t="s">
        <v>357</v>
      </c>
      <c r="C60" s="143">
        <v>1372.62</v>
      </c>
      <c r="D60" s="144">
        <v>0.63309583132986558</v>
      </c>
      <c r="E60" s="465">
        <v>869</v>
      </c>
      <c r="F60" s="465">
        <v>869</v>
      </c>
    </row>
    <row r="61" spans="1:6" s="2" customFormat="1" ht="54" x14ac:dyDescent="0.25">
      <c r="A61" s="43" t="s">
        <v>358</v>
      </c>
      <c r="B61" s="43" t="s">
        <v>359</v>
      </c>
      <c r="C61" s="143">
        <v>1372.62</v>
      </c>
      <c r="D61" s="144">
        <v>3.0277862773382291</v>
      </c>
      <c r="E61" s="465">
        <v>4156</v>
      </c>
      <c r="F61" s="465">
        <v>4156</v>
      </c>
    </row>
    <row r="62" spans="1:6" s="2" customFormat="1" ht="41.25" x14ac:dyDescent="0.25">
      <c r="A62" s="43" t="s">
        <v>360</v>
      </c>
      <c r="B62" s="43" t="s">
        <v>361</v>
      </c>
      <c r="C62" s="143">
        <v>1372.62</v>
      </c>
      <c r="D62" s="144">
        <v>3.0277862773382291</v>
      </c>
      <c r="E62" s="465">
        <v>4156</v>
      </c>
      <c r="F62" s="465">
        <v>4156</v>
      </c>
    </row>
    <row r="63" spans="1:6" s="2" customFormat="1" ht="41.25" x14ac:dyDescent="0.25">
      <c r="A63" s="43" t="s">
        <v>362</v>
      </c>
      <c r="B63" s="43" t="s">
        <v>363</v>
      </c>
      <c r="C63" s="143">
        <v>1372.62</v>
      </c>
      <c r="D63" s="144">
        <v>2.840553102825254</v>
      </c>
      <c r="E63" s="465">
        <v>3899</v>
      </c>
      <c r="F63" s="465">
        <v>3899</v>
      </c>
    </row>
    <row r="64" spans="1:6" s="2" customFormat="1" ht="25.5" x14ac:dyDescent="0.25">
      <c r="A64" s="567"/>
      <c r="B64" s="79" t="s">
        <v>364</v>
      </c>
      <c r="C64" s="79"/>
      <c r="D64" s="144" t="s">
        <v>11</v>
      </c>
      <c r="E64" s="566"/>
      <c r="F64" s="465"/>
    </row>
    <row r="65" spans="1:6" s="348" customFormat="1" ht="35.25" customHeight="1" x14ac:dyDescent="0.25">
      <c r="A65" s="567" t="s">
        <v>365</v>
      </c>
      <c r="B65" s="567" t="s">
        <v>366</v>
      </c>
      <c r="C65" s="143">
        <v>11527.27</v>
      </c>
      <c r="D65" s="144">
        <v>0.76670365142830865</v>
      </c>
      <c r="E65" s="465">
        <v>8838</v>
      </c>
      <c r="F65" s="465">
        <v>8838</v>
      </c>
    </row>
    <row r="66" spans="1:6" s="348" customFormat="1" ht="35.25" customHeight="1" x14ac:dyDescent="0.25">
      <c r="A66" s="567" t="s">
        <v>367</v>
      </c>
      <c r="B66" s="567" t="s">
        <v>368</v>
      </c>
      <c r="C66" s="143">
        <v>11527.27</v>
      </c>
      <c r="D66" s="144">
        <v>0.52484239546744371</v>
      </c>
      <c r="E66" s="465">
        <v>6050</v>
      </c>
      <c r="F66" s="465">
        <v>6050</v>
      </c>
    </row>
    <row r="67" spans="1:6" s="348" customFormat="1" ht="35.25" customHeight="1" x14ac:dyDescent="0.25">
      <c r="A67" s="567" t="s">
        <v>369</v>
      </c>
      <c r="B67" s="567" t="s">
        <v>370</v>
      </c>
      <c r="C67" s="143">
        <v>11527.27</v>
      </c>
      <c r="D67" s="144">
        <v>0.75664055756480064</v>
      </c>
      <c r="E67" s="465">
        <v>8722</v>
      </c>
      <c r="F67" s="465">
        <v>8722</v>
      </c>
    </row>
    <row r="68" spans="1:6" s="348" customFormat="1" ht="35.25" customHeight="1" x14ac:dyDescent="0.25">
      <c r="A68" s="567" t="s">
        <v>371</v>
      </c>
      <c r="B68" s="567" t="s">
        <v>372</v>
      </c>
      <c r="C68" s="143">
        <v>11527.27</v>
      </c>
      <c r="D68" s="144">
        <v>0.75664055756480064</v>
      </c>
      <c r="E68" s="465">
        <v>8722</v>
      </c>
      <c r="F68" s="465">
        <v>8722</v>
      </c>
    </row>
    <row r="69" spans="1:6" s="348" customFormat="1" ht="35.25" customHeight="1" x14ac:dyDescent="0.25">
      <c r="A69" s="567" t="s">
        <v>373</v>
      </c>
      <c r="B69" s="567" t="s">
        <v>374</v>
      </c>
      <c r="C69" s="143">
        <v>11527.27</v>
      </c>
      <c r="D69" s="144">
        <v>0.91452703025087467</v>
      </c>
      <c r="E69" s="465">
        <v>10542</v>
      </c>
      <c r="F69" s="465">
        <v>10542</v>
      </c>
    </row>
    <row r="70" spans="1:6" s="348" customFormat="1" ht="35.25" customHeight="1" x14ac:dyDescent="0.25">
      <c r="A70" s="567" t="s">
        <v>375</v>
      </c>
      <c r="B70" s="567" t="s">
        <v>376</v>
      </c>
      <c r="C70" s="143">
        <v>11527.27</v>
      </c>
      <c r="D70" s="144">
        <v>0.75664055756480064</v>
      </c>
      <c r="E70" s="465">
        <v>8722</v>
      </c>
      <c r="F70" s="465">
        <v>8722</v>
      </c>
    </row>
    <row r="71" spans="1:6" s="348" customFormat="1" ht="35.25" customHeight="1" x14ac:dyDescent="0.25">
      <c r="A71" s="567" t="s">
        <v>377</v>
      </c>
      <c r="B71" s="567" t="s">
        <v>378</v>
      </c>
      <c r="C71" s="143">
        <v>11527.27</v>
      </c>
      <c r="D71" s="144">
        <v>0.41935341151894595</v>
      </c>
      <c r="E71" s="465">
        <v>4834</v>
      </c>
      <c r="F71" s="465">
        <v>4834</v>
      </c>
    </row>
    <row r="72" spans="1:6" s="348" customFormat="1" ht="35.25" customHeight="1" x14ac:dyDescent="0.25">
      <c r="A72" s="567" t="s">
        <v>379</v>
      </c>
      <c r="B72" s="567" t="s">
        <v>380</v>
      </c>
      <c r="C72" s="143">
        <v>11527.27</v>
      </c>
      <c r="D72" s="144">
        <v>0.41935341151894595</v>
      </c>
      <c r="E72" s="465">
        <v>4834</v>
      </c>
      <c r="F72" s="465">
        <v>4834</v>
      </c>
    </row>
    <row r="73" spans="1:6" s="348" customFormat="1" ht="35.25" customHeight="1" x14ac:dyDescent="0.25">
      <c r="A73" s="567" t="s">
        <v>381</v>
      </c>
      <c r="B73" s="567" t="s">
        <v>382</v>
      </c>
      <c r="C73" s="143">
        <v>11527.27</v>
      </c>
      <c r="D73" s="144">
        <v>0.75646705594646435</v>
      </c>
      <c r="E73" s="465">
        <v>8720</v>
      </c>
      <c r="F73" s="465">
        <v>8720</v>
      </c>
    </row>
    <row r="74" spans="1:6" s="348" customFormat="1" ht="35.25" customHeight="1" x14ac:dyDescent="0.25">
      <c r="A74" s="567" t="s">
        <v>383</v>
      </c>
      <c r="B74" s="567" t="s">
        <v>384</v>
      </c>
      <c r="C74" s="143">
        <v>11527.27</v>
      </c>
      <c r="D74" s="144">
        <v>0.42013416880145948</v>
      </c>
      <c r="E74" s="465">
        <v>4843</v>
      </c>
      <c r="F74" s="465">
        <v>4843</v>
      </c>
    </row>
    <row r="75" spans="1:6" s="348" customFormat="1" ht="35.25" customHeight="1" x14ac:dyDescent="0.25">
      <c r="A75" s="567" t="s">
        <v>385</v>
      </c>
      <c r="B75" s="567" t="s">
        <v>386</v>
      </c>
      <c r="C75" s="143">
        <v>11527.27</v>
      </c>
      <c r="D75" s="144">
        <v>1.2381075484481581</v>
      </c>
      <c r="E75" s="465">
        <v>14272</v>
      </c>
      <c r="F75" s="465">
        <v>14272</v>
      </c>
    </row>
    <row r="76" spans="1:6" s="348" customFormat="1" ht="35.25" customHeight="1" x14ac:dyDescent="0.25">
      <c r="A76" s="567" t="s">
        <v>387</v>
      </c>
      <c r="B76" s="567" t="s">
        <v>388</v>
      </c>
      <c r="C76" s="143">
        <v>11527.27</v>
      </c>
      <c r="D76" s="144">
        <v>1.1299292894154469</v>
      </c>
      <c r="E76" s="465">
        <v>13025</v>
      </c>
      <c r="F76" s="465">
        <v>13025</v>
      </c>
    </row>
    <row r="77" spans="1:6" s="348" customFormat="1" ht="35.25" customHeight="1" x14ac:dyDescent="0.25">
      <c r="A77" s="567" t="s">
        <v>389</v>
      </c>
      <c r="B77" s="567" t="s">
        <v>390</v>
      </c>
      <c r="C77" s="143">
        <v>11527.27</v>
      </c>
      <c r="D77" s="144">
        <v>1.4424924548483726</v>
      </c>
      <c r="E77" s="465">
        <v>16628</v>
      </c>
      <c r="F77" s="465">
        <v>16628</v>
      </c>
    </row>
    <row r="78" spans="1:6" s="348" customFormat="1" ht="35.25" customHeight="1" x14ac:dyDescent="0.25">
      <c r="A78" s="567" t="s">
        <v>391</v>
      </c>
      <c r="B78" s="567" t="s">
        <v>392</v>
      </c>
      <c r="C78" s="143">
        <v>11527.27</v>
      </c>
      <c r="D78" s="144">
        <v>1.4424924548483726</v>
      </c>
      <c r="E78" s="465">
        <v>16628</v>
      </c>
      <c r="F78" s="465">
        <v>16628</v>
      </c>
    </row>
    <row r="79" spans="1:6" s="348" customFormat="1" ht="35.25" customHeight="1" x14ac:dyDescent="0.25">
      <c r="A79" s="567" t="s">
        <v>393</v>
      </c>
      <c r="B79" s="567" t="s">
        <v>394</v>
      </c>
      <c r="C79" s="143">
        <v>11527.27</v>
      </c>
      <c r="D79" s="144">
        <v>1.2001106940324986</v>
      </c>
      <c r="E79" s="465">
        <v>13834</v>
      </c>
      <c r="F79" s="465">
        <v>13834</v>
      </c>
    </row>
    <row r="80" spans="1:6" s="348" customFormat="1" ht="45" customHeight="1" x14ac:dyDescent="0.25">
      <c r="A80" s="567" t="s">
        <v>395</v>
      </c>
      <c r="B80" s="567" t="s">
        <v>396</v>
      </c>
      <c r="C80" s="143">
        <v>11527.27</v>
      </c>
      <c r="D80" s="144">
        <v>1.5931786103734882</v>
      </c>
      <c r="E80" s="465">
        <v>18365</v>
      </c>
      <c r="F80" s="465">
        <v>18365</v>
      </c>
    </row>
    <row r="81" spans="1:6" s="348" customFormat="1" ht="50.25" customHeight="1" x14ac:dyDescent="0.25">
      <c r="A81" s="567" t="s">
        <v>397</v>
      </c>
      <c r="B81" s="567" t="s">
        <v>398</v>
      </c>
      <c r="C81" s="143">
        <v>11527.27</v>
      </c>
      <c r="D81" s="144">
        <v>1.2092195289951566</v>
      </c>
      <c r="E81" s="465">
        <v>13939</v>
      </c>
      <c r="F81" s="465">
        <v>13939</v>
      </c>
    </row>
    <row r="82" spans="1:6" s="348" customFormat="1" ht="42" customHeight="1" x14ac:dyDescent="0.25">
      <c r="A82" s="567" t="s">
        <v>399</v>
      </c>
      <c r="B82" s="567" t="s">
        <v>400</v>
      </c>
      <c r="C82" s="143">
        <v>11527.27</v>
      </c>
      <c r="D82" s="144">
        <v>1.1824135289621913</v>
      </c>
      <c r="E82" s="465">
        <v>13630</v>
      </c>
      <c r="F82" s="465">
        <v>13630</v>
      </c>
    </row>
    <row r="83" spans="1:6" s="348" customFormat="1" ht="35.25" customHeight="1" x14ac:dyDescent="0.25">
      <c r="A83" s="567" t="s">
        <v>401</v>
      </c>
      <c r="B83" s="567" t="s">
        <v>402</v>
      </c>
      <c r="C83" s="143">
        <v>11527.27</v>
      </c>
      <c r="D83" s="144">
        <v>0.33104108778574631</v>
      </c>
      <c r="E83" s="465">
        <v>3816</v>
      </c>
      <c r="F83" s="465">
        <v>3816</v>
      </c>
    </row>
    <row r="84" spans="1:6" s="348" customFormat="1" ht="35.25" customHeight="1" x14ac:dyDescent="0.25">
      <c r="A84" s="567" t="s">
        <v>403</v>
      </c>
      <c r="B84" s="567" t="s">
        <v>404</v>
      </c>
      <c r="C84" s="143">
        <v>11527.27</v>
      </c>
      <c r="D84" s="144">
        <v>2.0852291999753625</v>
      </c>
      <c r="E84" s="465">
        <v>24037</v>
      </c>
      <c r="F84" s="465">
        <v>24037</v>
      </c>
    </row>
    <row r="85" spans="1:6" s="348" customFormat="1" ht="35.25" customHeight="1" x14ac:dyDescent="0.25">
      <c r="A85" s="43" t="s">
        <v>405</v>
      </c>
      <c r="B85" s="43" t="s">
        <v>406</v>
      </c>
      <c r="C85" s="143">
        <v>11527.27</v>
      </c>
      <c r="D85" s="144">
        <v>1.8814515492393256</v>
      </c>
      <c r="E85" s="465">
        <v>21688</v>
      </c>
      <c r="F85" s="465">
        <v>21688</v>
      </c>
    </row>
    <row r="86" spans="1:6" s="348" customFormat="1" ht="30" customHeight="1" x14ac:dyDescent="0.25">
      <c r="A86" s="43" t="s">
        <v>407</v>
      </c>
      <c r="B86" s="43" t="s">
        <v>408</v>
      </c>
      <c r="C86" s="143">
        <v>11527.27</v>
      </c>
      <c r="D86" s="144">
        <v>2.3226661646686511</v>
      </c>
      <c r="E86" s="465">
        <v>26774</v>
      </c>
      <c r="F86" s="465">
        <v>26774</v>
      </c>
    </row>
    <row r="87" spans="1:6" s="348" customFormat="1" ht="35.25" customHeight="1" x14ac:dyDescent="0.25">
      <c r="A87" s="43" t="s">
        <v>409</v>
      </c>
      <c r="B87" s="43" t="s">
        <v>410</v>
      </c>
      <c r="C87" s="143">
        <v>11527.27</v>
      </c>
      <c r="D87" s="144">
        <v>2.1075241579315831</v>
      </c>
      <c r="E87" s="465">
        <v>24294</v>
      </c>
      <c r="F87" s="465">
        <v>24294</v>
      </c>
    </row>
    <row r="88" spans="1:6" s="348" customFormat="1" ht="45" customHeight="1" x14ac:dyDescent="0.25">
      <c r="A88" s="43" t="s">
        <v>411</v>
      </c>
      <c r="B88" s="43" t="s">
        <v>412</v>
      </c>
      <c r="C88" s="143">
        <v>11527.27</v>
      </c>
      <c r="D88" s="144">
        <v>2.4385652457173292</v>
      </c>
      <c r="E88" s="465">
        <v>28110</v>
      </c>
      <c r="F88" s="465">
        <v>28110</v>
      </c>
    </row>
    <row r="89" spans="1:6" s="348" customFormat="1" ht="66.75" customHeight="1" x14ac:dyDescent="0.25">
      <c r="A89" s="43" t="s">
        <v>413</v>
      </c>
      <c r="B89" s="43" t="s">
        <v>414</v>
      </c>
      <c r="C89" s="143">
        <v>11527.27</v>
      </c>
      <c r="D89" s="144">
        <v>2.3226661646686511</v>
      </c>
      <c r="E89" s="465">
        <v>26774</v>
      </c>
      <c r="F89" s="465">
        <v>26774</v>
      </c>
    </row>
    <row r="90" spans="1:6" s="2" customFormat="1" ht="39" customHeight="1" x14ac:dyDescent="0.25">
      <c r="A90" s="567"/>
      <c r="B90" s="79" t="s">
        <v>415</v>
      </c>
      <c r="C90" s="79"/>
      <c r="D90" s="144" t="s">
        <v>11</v>
      </c>
      <c r="E90" s="566"/>
      <c r="F90" s="465"/>
    </row>
    <row r="91" spans="1:6" s="2" customFormat="1" ht="25.5" customHeight="1" x14ac:dyDescent="0.25">
      <c r="A91" s="568" t="s">
        <v>416</v>
      </c>
      <c r="B91" s="569" t="s">
        <v>417</v>
      </c>
      <c r="C91" s="143">
        <v>2842.79</v>
      </c>
      <c r="D91" s="144">
        <v>1.0137927880708741</v>
      </c>
      <c r="E91" s="465">
        <v>2882</v>
      </c>
      <c r="F91" s="465">
        <v>2882</v>
      </c>
    </row>
    <row r="92" spans="1:6" s="2" customFormat="1" ht="25.5" customHeight="1" x14ac:dyDescent="0.25">
      <c r="A92" s="568" t="s">
        <v>418</v>
      </c>
      <c r="B92" s="567" t="s">
        <v>366</v>
      </c>
      <c r="C92" s="143">
        <v>2842.79</v>
      </c>
      <c r="D92" s="144">
        <v>3.0997717031507781</v>
      </c>
      <c r="E92" s="465">
        <v>8812</v>
      </c>
      <c r="F92" s="465">
        <v>8812</v>
      </c>
    </row>
    <row r="93" spans="1:6" s="2" customFormat="1" ht="25.5" customHeight="1" x14ac:dyDescent="0.25">
      <c r="A93" s="568" t="s">
        <v>419</v>
      </c>
      <c r="B93" s="567" t="s">
        <v>376</v>
      </c>
      <c r="C93" s="143">
        <v>2842.79</v>
      </c>
      <c r="D93" s="144">
        <v>3.0589667193144763</v>
      </c>
      <c r="E93" s="465">
        <v>8696</v>
      </c>
      <c r="F93" s="465">
        <v>8696</v>
      </c>
    </row>
    <row r="94" spans="1:6" s="2" customFormat="1" ht="25.5" customHeight="1" x14ac:dyDescent="0.25">
      <c r="A94" s="568" t="s">
        <v>420</v>
      </c>
      <c r="B94" s="567" t="s">
        <v>382</v>
      </c>
      <c r="C94" s="143">
        <v>2842.79</v>
      </c>
      <c r="D94" s="144">
        <v>3.0586149522124391</v>
      </c>
      <c r="E94" s="465">
        <v>8695</v>
      </c>
      <c r="F94" s="465">
        <v>8695</v>
      </c>
    </row>
    <row r="95" spans="1:6" s="348" customFormat="1" ht="38.25" customHeight="1" x14ac:dyDescent="0.25">
      <c r="A95" s="568" t="s">
        <v>421</v>
      </c>
      <c r="B95" s="567" t="s">
        <v>422</v>
      </c>
      <c r="C95" s="143">
        <v>2842.79</v>
      </c>
      <c r="D95" s="144">
        <v>0.2951325986091129</v>
      </c>
      <c r="E95" s="465">
        <v>839</v>
      </c>
      <c r="F95" s="465">
        <v>839</v>
      </c>
    </row>
    <row r="96" spans="1:6" s="348" customFormat="1" ht="32.25" customHeight="1" x14ac:dyDescent="0.25">
      <c r="A96" s="568" t="s">
        <v>423</v>
      </c>
      <c r="B96" s="567" t="s">
        <v>424</v>
      </c>
      <c r="C96" s="143">
        <v>2842.79</v>
      </c>
      <c r="D96" s="144">
        <v>0.37181782685319703</v>
      </c>
      <c r="E96" s="465">
        <v>1057</v>
      </c>
      <c r="F96" s="465">
        <v>1057</v>
      </c>
    </row>
    <row r="97" spans="1:12" s="348" customFormat="1" ht="34.5" customHeight="1" x14ac:dyDescent="0.25">
      <c r="A97" s="568" t="s">
        <v>425</v>
      </c>
      <c r="B97" s="567" t="s">
        <v>426</v>
      </c>
      <c r="C97" s="143">
        <v>2842.79</v>
      </c>
      <c r="D97" s="144">
        <v>0.4446336169748733</v>
      </c>
      <c r="E97" s="465">
        <v>1264</v>
      </c>
      <c r="F97" s="465">
        <v>1264</v>
      </c>
    </row>
    <row r="98" spans="1:12" s="348" customFormat="1" ht="28.5" customHeight="1" x14ac:dyDescent="0.25">
      <c r="A98" s="568" t="s">
        <v>427</v>
      </c>
      <c r="B98" s="567" t="s">
        <v>4419</v>
      </c>
      <c r="C98" s="143">
        <v>2842.79</v>
      </c>
      <c r="D98" s="144">
        <v>0.55508848701451741</v>
      </c>
      <c r="E98" s="465">
        <v>1578</v>
      </c>
      <c r="F98" s="465">
        <v>1578</v>
      </c>
    </row>
    <row r="99" spans="1:12" s="348" customFormat="1" ht="37.5" customHeight="1" x14ac:dyDescent="0.25">
      <c r="A99" s="568" t="s">
        <v>428</v>
      </c>
      <c r="B99" s="567" t="s">
        <v>429</v>
      </c>
      <c r="C99" s="143">
        <v>2842.79</v>
      </c>
      <c r="D99" s="144">
        <v>0.65499034399304912</v>
      </c>
      <c r="E99" s="465">
        <v>1862</v>
      </c>
      <c r="F99" s="465">
        <v>1862</v>
      </c>
    </row>
    <row r="100" spans="1:12" s="348" customFormat="1" ht="37.5" customHeight="1" x14ac:dyDescent="0.25">
      <c r="A100" s="568" t="s">
        <v>430</v>
      </c>
      <c r="B100" s="567" t="s">
        <v>431</v>
      </c>
      <c r="C100" s="143">
        <v>2842.79</v>
      </c>
      <c r="D100" s="144">
        <v>1.0876638794986615</v>
      </c>
      <c r="E100" s="465">
        <v>3092</v>
      </c>
      <c r="F100" s="465">
        <v>3092</v>
      </c>
    </row>
    <row r="101" spans="1:12" s="348" customFormat="1" ht="30" customHeight="1" x14ac:dyDescent="0.25">
      <c r="A101" s="146" t="s">
        <v>432</v>
      </c>
      <c r="B101" s="142" t="s">
        <v>433</v>
      </c>
      <c r="C101" s="143">
        <v>2842.79</v>
      </c>
      <c r="D101" s="144">
        <v>0.56810386978988947</v>
      </c>
      <c r="E101" s="465">
        <v>1615</v>
      </c>
      <c r="F101" s="465">
        <v>1615</v>
      </c>
    </row>
    <row r="102" spans="1:12" s="348" customFormat="1" ht="30" customHeight="1" x14ac:dyDescent="0.25">
      <c r="A102" s="146" t="s">
        <v>434</v>
      </c>
      <c r="B102" s="142" t="s">
        <v>435</v>
      </c>
      <c r="C102" s="143">
        <v>2842.79</v>
      </c>
      <c r="D102" s="144">
        <v>0.33277167852708078</v>
      </c>
      <c r="E102" s="465">
        <v>946</v>
      </c>
      <c r="F102" s="465">
        <v>946</v>
      </c>
    </row>
    <row r="103" spans="1:12" s="348" customFormat="1" ht="51" customHeight="1" x14ac:dyDescent="0.25">
      <c r="A103" s="146" t="s">
        <v>436</v>
      </c>
      <c r="B103" s="142" t="s">
        <v>437</v>
      </c>
      <c r="C103" s="143">
        <v>2842.79</v>
      </c>
      <c r="D103" s="144">
        <v>0.38764734644486581</v>
      </c>
      <c r="E103" s="465">
        <v>1102</v>
      </c>
      <c r="F103" s="465">
        <v>1102</v>
      </c>
      <c r="G103" s="570"/>
      <c r="H103" s="570"/>
      <c r="I103" s="570"/>
      <c r="J103" s="570"/>
      <c r="K103" s="570"/>
      <c r="L103" s="570"/>
    </row>
    <row r="104" spans="1:12" s="2" customFormat="1" ht="19.5" customHeight="1" x14ac:dyDescent="0.25">
      <c r="A104" s="141"/>
      <c r="B104" s="139" t="s">
        <v>444</v>
      </c>
      <c r="C104" s="139"/>
      <c r="D104" s="144" t="s">
        <v>11</v>
      </c>
      <c r="E104" s="566"/>
      <c r="F104" s="465"/>
      <c r="G104" s="571"/>
      <c r="H104" s="571"/>
      <c r="I104" s="571"/>
      <c r="J104" s="571"/>
      <c r="K104" s="571"/>
      <c r="L104" s="571"/>
    </row>
    <row r="105" spans="1:12" s="2" customFormat="1" ht="31.5" customHeight="1" x14ac:dyDescent="0.25">
      <c r="A105" s="141" t="s">
        <v>445</v>
      </c>
      <c r="B105" s="142" t="s">
        <v>446</v>
      </c>
      <c r="C105" s="147" t="s">
        <v>447</v>
      </c>
      <c r="D105" s="147" t="s">
        <v>447</v>
      </c>
      <c r="E105" s="465">
        <v>2630</v>
      </c>
      <c r="F105" s="465">
        <v>2630</v>
      </c>
      <c r="G105" s="571"/>
      <c r="H105" s="571"/>
      <c r="I105" s="571"/>
      <c r="J105" s="571"/>
      <c r="K105" s="571"/>
      <c r="L105" s="571"/>
    </row>
    <row r="106" spans="1:12" s="2" customFormat="1" ht="37.5" customHeight="1" x14ac:dyDescent="0.25">
      <c r="A106" s="141" t="s">
        <v>448</v>
      </c>
      <c r="B106" s="142" t="s">
        <v>449</v>
      </c>
      <c r="C106" s="147" t="s">
        <v>447</v>
      </c>
      <c r="D106" s="147" t="s">
        <v>447</v>
      </c>
      <c r="E106" s="465">
        <v>1577</v>
      </c>
      <c r="F106" s="465">
        <v>1577</v>
      </c>
      <c r="G106" s="571"/>
      <c r="H106" s="571"/>
      <c r="I106" s="571"/>
      <c r="J106" s="571"/>
      <c r="K106" s="571"/>
      <c r="L106" s="571"/>
    </row>
    <row r="107" spans="1:12" s="2" customFormat="1" ht="39" customHeight="1" x14ac:dyDescent="0.25">
      <c r="A107" s="141" t="s">
        <v>450</v>
      </c>
      <c r="B107" s="142" t="s">
        <v>451</v>
      </c>
      <c r="C107" s="143">
        <v>5238.6499999999996</v>
      </c>
      <c r="D107" s="144">
        <v>0.65245817147547558</v>
      </c>
      <c r="E107" s="465">
        <v>3418</v>
      </c>
      <c r="F107" s="465">
        <v>3418</v>
      </c>
      <c r="G107" s="571"/>
      <c r="H107" s="571"/>
      <c r="I107" s="571"/>
      <c r="J107" s="571"/>
      <c r="K107" s="571"/>
      <c r="L107" s="571"/>
    </row>
    <row r="108" spans="1:12" s="2" customFormat="1" ht="21" customHeight="1" x14ac:dyDescent="0.25">
      <c r="A108" s="141"/>
      <c r="B108" s="139" t="s">
        <v>452</v>
      </c>
      <c r="C108" s="147"/>
      <c r="D108" s="147"/>
      <c r="E108" s="566"/>
      <c r="F108" s="465"/>
      <c r="G108" s="571"/>
      <c r="H108" s="571"/>
      <c r="I108" s="571"/>
      <c r="J108" s="571"/>
      <c r="K108" s="571"/>
      <c r="L108" s="571"/>
    </row>
    <row r="109" spans="1:12" s="2" customFormat="1" ht="21" customHeight="1" x14ac:dyDescent="0.25">
      <c r="A109" s="141" t="s">
        <v>453</v>
      </c>
      <c r="B109" s="142" t="s">
        <v>454</v>
      </c>
      <c r="C109" s="147" t="s">
        <v>447</v>
      </c>
      <c r="D109" s="147" t="s">
        <v>447</v>
      </c>
      <c r="E109" s="465">
        <v>5368</v>
      </c>
      <c r="F109" s="465">
        <v>5368</v>
      </c>
      <c r="G109" s="571"/>
      <c r="H109" s="571"/>
      <c r="I109" s="571"/>
      <c r="J109" s="571"/>
      <c r="K109" s="571"/>
      <c r="L109" s="571"/>
    </row>
    <row r="110" spans="1:12" s="2" customFormat="1" ht="21" customHeight="1" x14ac:dyDescent="0.25">
      <c r="A110" s="141"/>
      <c r="B110" s="139" t="s">
        <v>455</v>
      </c>
      <c r="C110" s="139"/>
      <c r="D110" s="148" t="s">
        <v>11</v>
      </c>
      <c r="E110" s="566"/>
      <c r="F110" s="465"/>
      <c r="G110" s="571"/>
      <c r="H110" s="571"/>
      <c r="I110" s="571"/>
      <c r="J110" s="571"/>
      <c r="K110" s="571"/>
      <c r="L110" s="571"/>
    </row>
    <row r="111" spans="1:12" s="2" customFormat="1" ht="30.75" customHeight="1" x14ac:dyDescent="0.25">
      <c r="A111" s="141" t="s">
        <v>456</v>
      </c>
      <c r="B111" s="142" t="s">
        <v>457</v>
      </c>
      <c r="C111" s="147" t="s">
        <v>447</v>
      </c>
      <c r="D111" s="147" t="s">
        <v>447</v>
      </c>
      <c r="E111" s="465">
        <v>595</v>
      </c>
      <c r="F111" s="465">
        <v>595</v>
      </c>
      <c r="G111" s="571"/>
      <c r="H111" s="571"/>
      <c r="I111" s="571"/>
      <c r="J111" s="571"/>
      <c r="K111" s="571"/>
      <c r="L111" s="571"/>
    </row>
    <row r="112" spans="1:12" s="2" customFormat="1" ht="24.75" customHeight="1" x14ac:dyDescent="0.25">
      <c r="A112" s="141" t="s">
        <v>458</v>
      </c>
      <c r="B112" s="142" t="s">
        <v>459</v>
      </c>
      <c r="C112" s="147" t="s">
        <v>447</v>
      </c>
      <c r="D112" s="147" t="s">
        <v>447</v>
      </c>
      <c r="E112" s="465">
        <v>595</v>
      </c>
      <c r="F112" s="465">
        <v>595</v>
      </c>
    </row>
    <row r="113" spans="1:6" s="2" customFormat="1" ht="24.75" customHeight="1" x14ac:dyDescent="0.25">
      <c r="A113" s="141"/>
      <c r="B113" s="139" t="s">
        <v>4420</v>
      </c>
      <c r="C113" s="147"/>
      <c r="D113" s="147"/>
      <c r="E113" s="465"/>
      <c r="F113" s="465"/>
    </row>
    <row r="114" spans="1:6" s="348" customFormat="1" ht="41.25" customHeight="1" x14ac:dyDescent="0.25">
      <c r="A114" s="141" t="s">
        <v>477</v>
      </c>
      <c r="B114" s="142" t="s">
        <v>478</v>
      </c>
      <c r="C114" s="147" t="s">
        <v>447</v>
      </c>
      <c r="D114" s="147" t="s">
        <v>447</v>
      </c>
      <c r="E114" s="465">
        <v>565</v>
      </c>
      <c r="F114" s="465">
        <v>565</v>
      </c>
    </row>
    <row r="115" spans="1:6" s="348" customFormat="1" ht="41.25" customHeight="1" x14ac:dyDescent="0.25">
      <c r="A115" s="141" t="s">
        <v>479</v>
      </c>
      <c r="B115" s="142" t="s">
        <v>480</v>
      </c>
      <c r="C115" s="147" t="s">
        <v>447</v>
      </c>
      <c r="D115" s="147" t="s">
        <v>447</v>
      </c>
      <c r="E115" s="465">
        <v>904</v>
      </c>
      <c r="F115" s="465">
        <v>904</v>
      </c>
    </row>
    <row r="116" spans="1:6" s="348" customFormat="1" ht="41.25" customHeight="1" x14ac:dyDescent="0.25">
      <c r="A116" s="141" t="s">
        <v>481</v>
      </c>
      <c r="B116" s="142" t="s">
        <v>482</v>
      </c>
      <c r="C116" s="147" t="s">
        <v>447</v>
      </c>
      <c r="D116" s="147" t="s">
        <v>447</v>
      </c>
      <c r="E116" s="465">
        <v>1309</v>
      </c>
      <c r="F116" s="465">
        <v>1309</v>
      </c>
    </row>
    <row r="117" spans="1:6" s="2" customFormat="1" ht="18" customHeight="1" x14ac:dyDescent="0.25">
      <c r="A117" s="567"/>
      <c r="B117" s="79" t="s">
        <v>460</v>
      </c>
      <c r="C117" s="79"/>
      <c r="D117" s="148" t="s">
        <v>11</v>
      </c>
      <c r="E117" s="566"/>
      <c r="F117" s="465"/>
    </row>
    <row r="118" spans="1:6" s="2" customFormat="1" ht="18" customHeight="1" x14ac:dyDescent="0.25">
      <c r="A118" s="141" t="s">
        <v>461</v>
      </c>
      <c r="B118" s="142" t="s">
        <v>462</v>
      </c>
      <c r="C118" s="147" t="s">
        <v>447</v>
      </c>
      <c r="D118" s="147" t="s">
        <v>447</v>
      </c>
      <c r="E118" s="465">
        <v>1733</v>
      </c>
      <c r="F118" s="465">
        <v>1733</v>
      </c>
    </row>
    <row r="119" spans="1:6" s="348" customFormat="1" ht="38.25" customHeight="1" x14ac:dyDescent="0.25">
      <c r="A119" s="567" t="s">
        <v>463</v>
      </c>
      <c r="B119" s="567" t="s">
        <v>464</v>
      </c>
      <c r="C119" s="147" t="s">
        <v>447</v>
      </c>
      <c r="D119" s="147" t="s">
        <v>447</v>
      </c>
      <c r="E119" s="465">
        <v>234</v>
      </c>
      <c r="F119" s="465">
        <v>234</v>
      </c>
    </row>
    <row r="120" spans="1:6" s="348" customFormat="1" ht="28.5" customHeight="1" x14ac:dyDescent="0.25">
      <c r="A120" s="567" t="s">
        <v>465</v>
      </c>
      <c r="B120" s="567" t="s">
        <v>466</v>
      </c>
      <c r="C120" s="147" t="s">
        <v>447</v>
      </c>
      <c r="D120" s="147" t="s">
        <v>447</v>
      </c>
      <c r="E120" s="465">
        <v>1026</v>
      </c>
      <c r="F120" s="465">
        <v>1026</v>
      </c>
    </row>
    <row r="121" spans="1:6" s="348" customFormat="1" ht="28.5" x14ac:dyDescent="0.25">
      <c r="A121" s="567" t="s">
        <v>467</v>
      </c>
      <c r="B121" s="567" t="s">
        <v>468</v>
      </c>
      <c r="C121" s="147" t="s">
        <v>447</v>
      </c>
      <c r="D121" s="147" t="s">
        <v>447</v>
      </c>
      <c r="E121" s="465">
        <v>2932</v>
      </c>
      <c r="F121" s="465">
        <v>2932</v>
      </c>
    </row>
    <row r="122" spans="1:6" s="348" customFormat="1" ht="39.75" customHeight="1" x14ac:dyDescent="0.25">
      <c r="A122" s="567" t="s">
        <v>469</v>
      </c>
      <c r="B122" s="567" t="s">
        <v>470</v>
      </c>
      <c r="C122" s="147" t="s">
        <v>447</v>
      </c>
      <c r="D122" s="147" t="s">
        <v>447</v>
      </c>
      <c r="E122" s="465">
        <v>2594</v>
      </c>
      <c r="F122" s="465">
        <v>2594</v>
      </c>
    </row>
    <row r="123" spans="1:6" s="348" customFormat="1" ht="36.75" customHeight="1" x14ac:dyDescent="0.25">
      <c r="A123" s="567" t="s">
        <v>471</v>
      </c>
      <c r="B123" s="567" t="s">
        <v>472</v>
      </c>
      <c r="C123" s="147" t="s">
        <v>447</v>
      </c>
      <c r="D123" s="147" t="s">
        <v>447</v>
      </c>
      <c r="E123" s="465">
        <v>2594</v>
      </c>
      <c r="F123" s="465">
        <v>2594</v>
      </c>
    </row>
    <row r="124" spans="1:6" s="348" customFormat="1" ht="27" customHeight="1" x14ac:dyDescent="0.25">
      <c r="A124" s="567" t="s">
        <v>473</v>
      </c>
      <c r="B124" s="567" t="s">
        <v>474</v>
      </c>
      <c r="C124" s="147" t="s">
        <v>447</v>
      </c>
      <c r="D124" s="147" t="s">
        <v>447</v>
      </c>
      <c r="E124" s="465">
        <v>2594</v>
      </c>
      <c r="F124" s="465">
        <v>2594</v>
      </c>
    </row>
    <row r="125" spans="1:6" s="348" customFormat="1" ht="41.25" customHeight="1" x14ac:dyDescent="0.25">
      <c r="A125" s="567" t="s">
        <v>475</v>
      </c>
      <c r="B125" s="567" t="s">
        <v>476</v>
      </c>
      <c r="C125" s="147" t="s">
        <v>447</v>
      </c>
      <c r="D125" s="147" t="s">
        <v>447</v>
      </c>
      <c r="E125" s="465">
        <v>2594</v>
      </c>
      <c r="F125" s="465">
        <v>2594</v>
      </c>
    </row>
    <row r="126" spans="1:6" s="348" customFormat="1" ht="18" customHeight="1" x14ac:dyDescent="0.25">
      <c r="A126" s="567" t="s">
        <v>483</v>
      </c>
      <c r="B126" s="567" t="s">
        <v>484</v>
      </c>
      <c r="C126" s="147" t="s">
        <v>447</v>
      </c>
      <c r="D126" s="147" t="s">
        <v>447</v>
      </c>
      <c r="E126" s="465">
        <v>528</v>
      </c>
      <c r="F126" s="465">
        <v>528</v>
      </c>
    </row>
    <row r="127" spans="1:6" s="348" customFormat="1" ht="15.75" x14ac:dyDescent="0.25">
      <c r="A127" s="567" t="s">
        <v>485</v>
      </c>
      <c r="B127" s="567" t="s">
        <v>486</v>
      </c>
      <c r="C127" s="147" t="s">
        <v>447</v>
      </c>
      <c r="D127" s="147" t="s">
        <v>447</v>
      </c>
      <c r="E127" s="465">
        <v>763</v>
      </c>
      <c r="F127" s="465">
        <v>763</v>
      </c>
    </row>
    <row r="128" spans="1:6" s="348" customFormat="1" ht="15.75" x14ac:dyDescent="0.25">
      <c r="A128" s="567" t="s">
        <v>487</v>
      </c>
      <c r="B128" s="567" t="s">
        <v>488</v>
      </c>
      <c r="C128" s="147" t="s">
        <v>447</v>
      </c>
      <c r="D128" s="147" t="s">
        <v>447</v>
      </c>
      <c r="E128" s="465">
        <v>763</v>
      </c>
      <c r="F128" s="465">
        <v>763</v>
      </c>
    </row>
    <row r="129" spans="1:6" s="2" customFormat="1" ht="46.5" customHeight="1" x14ac:dyDescent="0.25">
      <c r="A129" s="141" t="s">
        <v>489</v>
      </c>
      <c r="B129" s="142" t="s">
        <v>490</v>
      </c>
      <c r="C129" s="147" t="s">
        <v>447</v>
      </c>
      <c r="D129" s="147" t="s">
        <v>447</v>
      </c>
      <c r="E129" s="465">
        <v>558</v>
      </c>
      <c r="F129" s="465">
        <v>558</v>
      </c>
    </row>
    <row r="130" spans="1:6" s="2" customFormat="1" ht="46.5" customHeight="1" x14ac:dyDescent="0.25">
      <c r="A130" s="141" t="s">
        <v>491</v>
      </c>
      <c r="B130" s="142" t="s">
        <v>492</v>
      </c>
      <c r="C130" s="147" t="s">
        <v>447</v>
      </c>
      <c r="D130" s="147" t="s">
        <v>447</v>
      </c>
      <c r="E130" s="465">
        <v>558</v>
      </c>
      <c r="F130" s="465">
        <v>558</v>
      </c>
    </row>
    <row r="131" spans="1:6" s="2" customFormat="1" ht="47.25" customHeight="1" x14ac:dyDescent="0.25">
      <c r="A131" s="141" t="s">
        <v>493</v>
      </c>
      <c r="B131" s="142" t="s">
        <v>494</v>
      </c>
      <c r="C131" s="147" t="s">
        <v>447</v>
      </c>
      <c r="D131" s="147" t="s">
        <v>447</v>
      </c>
      <c r="E131" s="465">
        <v>925</v>
      </c>
      <c r="F131" s="465">
        <v>925</v>
      </c>
    </row>
    <row r="132" spans="1:6" s="2" customFormat="1" ht="47.25" customHeight="1" x14ac:dyDescent="0.25">
      <c r="A132" s="141" t="s">
        <v>495</v>
      </c>
      <c r="B132" s="142" t="s">
        <v>496</v>
      </c>
      <c r="C132" s="147" t="s">
        <v>447</v>
      </c>
      <c r="D132" s="147" t="s">
        <v>447</v>
      </c>
      <c r="E132" s="465">
        <v>925</v>
      </c>
      <c r="F132" s="465">
        <v>925</v>
      </c>
    </row>
    <row r="133" spans="1:6" s="2" customFormat="1" ht="47.25" customHeight="1" x14ac:dyDescent="0.25">
      <c r="A133" s="141" t="s">
        <v>497</v>
      </c>
      <c r="B133" s="142" t="s">
        <v>498</v>
      </c>
      <c r="C133" s="147" t="s">
        <v>447</v>
      </c>
      <c r="D133" s="147" t="s">
        <v>447</v>
      </c>
      <c r="E133" s="465">
        <v>558</v>
      </c>
      <c r="F133" s="465">
        <v>558</v>
      </c>
    </row>
    <row r="134" spans="1:6" s="2" customFormat="1" ht="61.5" customHeight="1" x14ac:dyDescent="0.25">
      <c r="A134" s="141" t="s">
        <v>499</v>
      </c>
      <c r="B134" s="142" t="s">
        <v>500</v>
      </c>
      <c r="C134" s="147" t="s">
        <v>447</v>
      </c>
      <c r="D134" s="147" t="s">
        <v>447</v>
      </c>
      <c r="E134" s="465">
        <v>558</v>
      </c>
      <c r="F134" s="465">
        <v>558</v>
      </c>
    </row>
    <row r="135" spans="1:6" s="2" customFormat="1" ht="40.5" customHeight="1" x14ac:dyDescent="0.25">
      <c r="A135" s="141" t="s">
        <v>501</v>
      </c>
      <c r="B135" s="142" t="s">
        <v>502</v>
      </c>
      <c r="C135" s="147" t="s">
        <v>447</v>
      </c>
      <c r="D135" s="147" t="s">
        <v>447</v>
      </c>
      <c r="E135" s="465">
        <v>925</v>
      </c>
      <c r="F135" s="465">
        <v>925</v>
      </c>
    </row>
    <row r="136" spans="1:6" s="2" customFormat="1" ht="52.5" customHeight="1" x14ac:dyDescent="0.25">
      <c r="A136" s="141" t="s">
        <v>503</v>
      </c>
      <c r="B136" s="142" t="s">
        <v>504</v>
      </c>
      <c r="C136" s="147" t="s">
        <v>447</v>
      </c>
      <c r="D136" s="147" t="s">
        <v>447</v>
      </c>
      <c r="E136" s="465">
        <v>925</v>
      </c>
      <c r="F136" s="465">
        <v>925</v>
      </c>
    </row>
    <row r="137" spans="1:6" s="2" customFormat="1" ht="61.5" customHeight="1" x14ac:dyDescent="0.25">
      <c r="A137" s="141" t="s">
        <v>4421</v>
      </c>
      <c r="B137" s="142" t="s">
        <v>4422</v>
      </c>
      <c r="C137" s="147" t="s">
        <v>447</v>
      </c>
      <c r="D137" s="147" t="s">
        <v>447</v>
      </c>
      <c r="E137" s="465">
        <v>558</v>
      </c>
      <c r="F137" s="465">
        <v>558</v>
      </c>
    </row>
    <row r="138" spans="1:6" s="2" customFormat="1" ht="52.5" customHeight="1" x14ac:dyDescent="0.25">
      <c r="A138" s="141" t="s">
        <v>4423</v>
      </c>
      <c r="B138" s="142" t="s">
        <v>4424</v>
      </c>
      <c r="C138" s="147" t="s">
        <v>447</v>
      </c>
      <c r="D138" s="147" t="s">
        <v>447</v>
      </c>
      <c r="E138" s="465">
        <v>925</v>
      </c>
      <c r="F138" s="465">
        <v>925</v>
      </c>
    </row>
    <row r="139" spans="1:6" s="2" customFormat="1" ht="40.5" customHeight="1" x14ac:dyDescent="0.25">
      <c r="A139" s="141" t="s">
        <v>505</v>
      </c>
      <c r="B139" s="142" t="s">
        <v>506</v>
      </c>
      <c r="C139" s="147" t="s">
        <v>447</v>
      </c>
      <c r="D139" s="147" t="s">
        <v>447</v>
      </c>
      <c r="E139" s="465">
        <v>796</v>
      </c>
      <c r="F139" s="465">
        <v>796</v>
      </c>
    </row>
    <row r="140" spans="1:6" s="2" customFormat="1" ht="40.5" customHeight="1" x14ac:dyDescent="0.25">
      <c r="A140" s="141" t="s">
        <v>507</v>
      </c>
      <c r="B140" s="142" t="s">
        <v>508</v>
      </c>
      <c r="C140" s="147" t="s">
        <v>447</v>
      </c>
      <c r="D140" s="147" t="s">
        <v>447</v>
      </c>
      <c r="E140" s="465">
        <v>1470</v>
      </c>
      <c r="F140" s="465">
        <v>1470</v>
      </c>
    </row>
    <row r="141" spans="1:6" s="2" customFormat="1" ht="40.5" customHeight="1" x14ac:dyDescent="0.25">
      <c r="A141" s="141" t="s">
        <v>509</v>
      </c>
      <c r="B141" s="142" t="s">
        <v>510</v>
      </c>
      <c r="C141" s="147" t="s">
        <v>447</v>
      </c>
      <c r="D141" s="147" t="s">
        <v>447</v>
      </c>
      <c r="E141" s="465">
        <v>796</v>
      </c>
      <c r="F141" s="465">
        <v>796</v>
      </c>
    </row>
    <row r="142" spans="1:6" s="2" customFormat="1" ht="40.5" customHeight="1" x14ac:dyDescent="0.25">
      <c r="A142" s="141" t="s">
        <v>511</v>
      </c>
      <c r="B142" s="142" t="s">
        <v>512</v>
      </c>
      <c r="C142" s="147" t="s">
        <v>447</v>
      </c>
      <c r="D142" s="147" t="s">
        <v>447</v>
      </c>
      <c r="E142" s="465">
        <v>1470</v>
      </c>
      <c r="F142" s="465">
        <v>1470</v>
      </c>
    </row>
    <row r="143" spans="1:6" s="2" customFormat="1" ht="40.5" customHeight="1" x14ac:dyDescent="0.25">
      <c r="A143" s="141" t="s">
        <v>4425</v>
      </c>
      <c r="B143" s="142" t="s">
        <v>4426</v>
      </c>
      <c r="C143" s="147" t="s">
        <v>447</v>
      </c>
      <c r="D143" s="147"/>
      <c r="E143" s="465">
        <v>1450</v>
      </c>
      <c r="F143" s="465">
        <v>1450</v>
      </c>
    </row>
    <row r="144" spans="1:6" s="2" customFormat="1" ht="40.5" customHeight="1" x14ac:dyDescent="0.25">
      <c r="A144" s="141" t="s">
        <v>4427</v>
      </c>
      <c r="B144" s="142" t="s">
        <v>4428</v>
      </c>
      <c r="C144" s="147" t="s">
        <v>447</v>
      </c>
      <c r="D144" s="147"/>
      <c r="E144" s="465">
        <v>965</v>
      </c>
      <c r="F144" s="465">
        <v>965</v>
      </c>
    </row>
    <row r="145" spans="1:6" s="2" customFormat="1" ht="40.5" customHeight="1" x14ac:dyDescent="0.25">
      <c r="A145" s="141" t="s">
        <v>4429</v>
      </c>
      <c r="B145" s="142" t="s">
        <v>4430</v>
      </c>
      <c r="C145" s="147" t="s">
        <v>447</v>
      </c>
      <c r="D145" s="147"/>
      <c r="E145" s="465">
        <v>16088</v>
      </c>
      <c r="F145" s="465">
        <v>16088</v>
      </c>
    </row>
    <row r="146" spans="1:6" s="2" customFormat="1" ht="40.5" customHeight="1" x14ac:dyDescent="0.25">
      <c r="A146" s="141" t="s">
        <v>4431</v>
      </c>
      <c r="B146" s="142" t="s">
        <v>4432</v>
      </c>
      <c r="C146" s="147" t="s">
        <v>447</v>
      </c>
      <c r="D146" s="147"/>
      <c r="E146" s="465">
        <v>1011.4067138838482</v>
      </c>
      <c r="F146" s="465">
        <v>1011.4067138838482</v>
      </c>
    </row>
    <row r="147" spans="1:6" s="2" customFormat="1" ht="40.5" customHeight="1" x14ac:dyDescent="0.25">
      <c r="A147" s="141" t="s">
        <v>4433</v>
      </c>
      <c r="B147" s="142" t="s">
        <v>4434</v>
      </c>
      <c r="C147" s="147" t="s">
        <v>447</v>
      </c>
      <c r="D147" s="147"/>
      <c r="E147" s="465">
        <v>3083.9858154653889</v>
      </c>
      <c r="F147" s="465">
        <v>3083.9858154653889</v>
      </c>
    </row>
    <row r="148" spans="1:6" s="2" customFormat="1" ht="25.5" customHeight="1" x14ac:dyDescent="0.25">
      <c r="A148" s="141"/>
      <c r="B148" s="139" t="s">
        <v>513</v>
      </c>
      <c r="C148" s="139"/>
      <c r="D148" s="144" t="s">
        <v>11</v>
      </c>
      <c r="E148" s="566"/>
      <c r="F148" s="465"/>
    </row>
    <row r="149" spans="1:6" s="2" customFormat="1" ht="27" customHeight="1" x14ac:dyDescent="0.25">
      <c r="A149" s="141" t="s">
        <v>514</v>
      </c>
      <c r="B149" s="142" t="s">
        <v>515</v>
      </c>
      <c r="C149" s="147" t="s">
        <v>447</v>
      </c>
      <c r="D149" s="147" t="s">
        <v>447</v>
      </c>
      <c r="E149" s="465">
        <v>427</v>
      </c>
      <c r="F149" s="465">
        <v>427</v>
      </c>
    </row>
    <row r="150" spans="1:6" s="2" customFormat="1" ht="22.5" customHeight="1" x14ac:dyDescent="0.25">
      <c r="A150" s="141" t="s">
        <v>516</v>
      </c>
      <c r="B150" s="142" t="s">
        <v>517</v>
      </c>
      <c r="C150" s="147" t="s">
        <v>447</v>
      </c>
      <c r="D150" s="147" t="s">
        <v>447</v>
      </c>
      <c r="E150" s="465">
        <v>455</v>
      </c>
      <c r="F150" s="465">
        <v>455</v>
      </c>
    </row>
    <row r="151" spans="1:6" s="2" customFormat="1" ht="40.5" customHeight="1" x14ac:dyDescent="0.25">
      <c r="A151" s="141" t="s">
        <v>518</v>
      </c>
      <c r="B151" s="149" t="s">
        <v>519</v>
      </c>
      <c r="C151" s="147" t="s">
        <v>447</v>
      </c>
      <c r="D151" s="147" t="s">
        <v>447</v>
      </c>
      <c r="E151" s="465">
        <v>446</v>
      </c>
      <c r="F151" s="465">
        <v>446</v>
      </c>
    </row>
    <row r="152" spans="1:6" s="2" customFormat="1" ht="25.5" customHeight="1" x14ac:dyDescent="0.25">
      <c r="A152" s="141" t="s">
        <v>520</v>
      </c>
      <c r="B152" s="142" t="s">
        <v>521</v>
      </c>
      <c r="C152" s="147" t="s">
        <v>447</v>
      </c>
      <c r="D152" s="147" t="s">
        <v>447</v>
      </c>
      <c r="E152" s="465">
        <v>819</v>
      </c>
      <c r="F152" s="465">
        <v>819</v>
      </c>
    </row>
    <row r="153" spans="1:6" s="2" customFormat="1" ht="26.25" customHeight="1" x14ac:dyDescent="0.25">
      <c r="A153" s="141" t="s">
        <v>522</v>
      </c>
      <c r="B153" s="142" t="s">
        <v>523</v>
      </c>
      <c r="C153" s="147" t="s">
        <v>447</v>
      </c>
      <c r="D153" s="147" t="s">
        <v>447</v>
      </c>
      <c r="E153" s="465">
        <v>526</v>
      </c>
      <c r="F153" s="465">
        <v>526</v>
      </c>
    </row>
    <row r="154" spans="1:6" s="2" customFormat="1" ht="25.5" customHeight="1" x14ac:dyDescent="0.25">
      <c r="A154" s="141" t="s">
        <v>524</v>
      </c>
      <c r="B154" s="142" t="s">
        <v>525</v>
      </c>
      <c r="C154" s="147" t="s">
        <v>447</v>
      </c>
      <c r="D154" s="147" t="s">
        <v>447</v>
      </c>
      <c r="E154" s="465">
        <v>370</v>
      </c>
      <c r="F154" s="465">
        <v>370</v>
      </c>
    </row>
    <row r="155" spans="1:6" s="2" customFormat="1" ht="41.25" customHeight="1" x14ac:dyDescent="0.25">
      <c r="A155" s="141"/>
      <c r="B155" s="139" t="s">
        <v>4435</v>
      </c>
      <c r="C155" s="147"/>
      <c r="D155" s="147"/>
      <c r="E155" s="465"/>
      <c r="F155" s="465"/>
    </row>
    <row r="156" spans="1:6" s="2" customFormat="1" ht="44.25" customHeight="1" x14ac:dyDescent="0.25">
      <c r="A156" s="162" t="s">
        <v>557</v>
      </c>
      <c r="B156" s="142" t="s">
        <v>558</v>
      </c>
      <c r="C156" s="145" t="s">
        <v>447</v>
      </c>
      <c r="D156" s="145" t="s">
        <v>447</v>
      </c>
      <c r="E156" s="465">
        <v>493</v>
      </c>
      <c r="F156" s="465">
        <v>493</v>
      </c>
    </row>
    <row r="157" spans="1:6" s="2" customFormat="1" ht="38.25" customHeight="1" x14ac:dyDescent="0.25">
      <c r="A157" s="141" t="s">
        <v>561</v>
      </c>
      <c r="B157" s="142" t="s">
        <v>562</v>
      </c>
      <c r="C157" s="145" t="s">
        <v>447</v>
      </c>
      <c r="D157" s="145" t="s">
        <v>447</v>
      </c>
      <c r="E157" s="465">
        <v>493</v>
      </c>
      <c r="F157" s="465">
        <v>493</v>
      </c>
    </row>
    <row r="158" spans="1:6" s="2" customFormat="1" ht="49.5" customHeight="1" x14ac:dyDescent="0.25">
      <c r="A158" s="141" t="s">
        <v>563</v>
      </c>
      <c r="B158" s="142" t="s">
        <v>564</v>
      </c>
      <c r="C158" s="145" t="s">
        <v>447</v>
      </c>
      <c r="D158" s="145" t="s">
        <v>447</v>
      </c>
      <c r="E158" s="465">
        <v>370</v>
      </c>
      <c r="F158" s="465">
        <v>370</v>
      </c>
    </row>
    <row r="159" spans="1:6" s="2" customFormat="1" ht="38.25" customHeight="1" x14ac:dyDescent="0.25">
      <c r="A159" s="141" t="s">
        <v>565</v>
      </c>
      <c r="B159" s="142" t="s">
        <v>566</v>
      </c>
      <c r="C159" s="145" t="s">
        <v>447</v>
      </c>
      <c r="D159" s="145" t="s">
        <v>447</v>
      </c>
      <c r="E159" s="465">
        <v>370</v>
      </c>
      <c r="F159" s="465">
        <v>370</v>
      </c>
    </row>
    <row r="160" spans="1:6" s="2" customFormat="1" ht="38.25" customHeight="1" x14ac:dyDescent="0.25">
      <c r="A160" s="141" t="s">
        <v>567</v>
      </c>
      <c r="B160" s="142" t="s">
        <v>568</v>
      </c>
      <c r="C160" s="145" t="s">
        <v>447</v>
      </c>
      <c r="D160" s="145" t="s">
        <v>447</v>
      </c>
      <c r="E160" s="465">
        <v>293</v>
      </c>
      <c r="F160" s="465">
        <v>293</v>
      </c>
    </row>
    <row r="161" spans="1:6" s="2" customFormat="1" ht="38.25" customHeight="1" x14ac:dyDescent="0.25">
      <c r="A161" s="141" t="s">
        <v>569</v>
      </c>
      <c r="B161" s="142" t="s">
        <v>570</v>
      </c>
      <c r="C161" s="145" t="s">
        <v>447</v>
      </c>
      <c r="D161" s="145" t="s">
        <v>447</v>
      </c>
      <c r="E161" s="465">
        <v>220</v>
      </c>
      <c r="F161" s="465">
        <v>220</v>
      </c>
    </row>
    <row r="162" spans="1:6" s="2" customFormat="1" ht="38.25" customHeight="1" x14ac:dyDescent="0.25">
      <c r="A162" s="141" t="s">
        <v>571</v>
      </c>
      <c r="B162" s="142" t="s">
        <v>572</v>
      </c>
      <c r="C162" s="145" t="s">
        <v>447</v>
      </c>
      <c r="D162" s="145" t="s">
        <v>447</v>
      </c>
      <c r="E162" s="465">
        <v>220</v>
      </c>
      <c r="F162" s="465">
        <v>220</v>
      </c>
    </row>
    <row r="163" spans="1:6" s="2" customFormat="1" ht="24.75" customHeight="1" x14ac:dyDescent="0.25">
      <c r="A163" s="150"/>
      <c r="B163" s="151"/>
      <c r="C163" s="151"/>
      <c r="D163" s="152"/>
    </row>
    <row r="164" spans="1:6" s="2" customFormat="1" ht="24.75" customHeight="1" x14ac:dyDescent="0.25">
      <c r="A164" s="153" t="s">
        <v>526</v>
      </c>
      <c r="B164" s="151"/>
      <c r="C164" s="154" t="s">
        <v>527</v>
      </c>
      <c r="D164" s="152"/>
    </row>
    <row r="165" spans="1:6" s="2" customFormat="1" ht="82.5" customHeight="1" x14ac:dyDescent="0.25">
      <c r="A165" s="156" t="s">
        <v>528</v>
      </c>
      <c r="B165" s="147" t="s">
        <v>529</v>
      </c>
      <c r="C165" s="157" t="s">
        <v>530</v>
      </c>
    </row>
    <row r="166" spans="1:6" s="159" customFormat="1" ht="21" customHeight="1" x14ac:dyDescent="0.25">
      <c r="A166" s="147">
        <v>1</v>
      </c>
      <c r="B166" s="142" t="s">
        <v>531</v>
      </c>
      <c r="C166" s="158">
        <v>3707.13</v>
      </c>
      <c r="D166" s="2"/>
    </row>
    <row r="167" spans="1:6" s="572" customFormat="1" ht="18" customHeight="1" x14ac:dyDescent="0.25">
      <c r="A167" s="156">
        <v>2</v>
      </c>
      <c r="B167" s="142" t="s">
        <v>532</v>
      </c>
      <c r="C167" s="143">
        <v>5061.75</v>
      </c>
      <c r="D167" s="2"/>
    </row>
    <row r="168" spans="1:6" s="572" customFormat="1" ht="24.75" customHeight="1" x14ac:dyDescent="0.25">
      <c r="A168" s="147">
        <v>3</v>
      </c>
      <c r="B168" s="142" t="s">
        <v>533</v>
      </c>
      <c r="C168" s="143">
        <v>748.56</v>
      </c>
      <c r="D168" s="2"/>
    </row>
    <row r="169" spans="1:6" s="2" customFormat="1" ht="24.75" customHeight="1" x14ac:dyDescent="0.25">
      <c r="A169" s="156">
        <v>4</v>
      </c>
      <c r="B169" s="142" t="s">
        <v>534</v>
      </c>
      <c r="C169" s="143">
        <v>1372.62</v>
      </c>
    </row>
    <row r="170" spans="1:6" s="572" customFormat="1" ht="45.75" customHeight="1" x14ac:dyDescent="0.25">
      <c r="A170" s="147">
        <v>5</v>
      </c>
      <c r="B170" s="142" t="s">
        <v>535</v>
      </c>
      <c r="C170" s="143">
        <v>11527.27</v>
      </c>
      <c r="D170" s="2"/>
    </row>
    <row r="171" spans="1:6" s="572" customFormat="1" ht="36.75" customHeight="1" x14ac:dyDescent="0.25">
      <c r="A171" s="156">
        <v>6</v>
      </c>
      <c r="B171" s="142" t="s">
        <v>536</v>
      </c>
      <c r="C171" s="143">
        <v>2842.79</v>
      </c>
      <c r="D171" s="2"/>
    </row>
    <row r="172" spans="1:6" s="572" customFormat="1" ht="35.25" customHeight="1" x14ac:dyDescent="0.25">
      <c r="A172" s="156">
        <v>7</v>
      </c>
      <c r="B172" s="142" t="s">
        <v>4436</v>
      </c>
      <c r="C172" s="143">
        <v>38176.720000000001</v>
      </c>
      <c r="D172" s="2"/>
    </row>
    <row r="173" spans="1:6" s="572" customFormat="1" ht="18" customHeight="1" x14ac:dyDescent="0.2">
      <c r="A173" s="156">
        <v>8</v>
      </c>
      <c r="B173" s="142" t="s">
        <v>4437</v>
      </c>
      <c r="C173" s="143">
        <v>5238.6499999999996</v>
      </c>
      <c r="D173" s="152"/>
    </row>
    <row r="174" spans="1:6" s="571" customFormat="1" ht="22.5" customHeight="1" x14ac:dyDescent="0.25">
      <c r="A174" s="160"/>
      <c r="B174" s="151"/>
      <c r="C174" s="151"/>
      <c r="F174" s="161" t="s">
        <v>537</v>
      </c>
    </row>
    <row r="175" spans="1:6" s="571" customFormat="1" ht="22.5" customHeight="1" x14ac:dyDescent="0.25">
      <c r="A175" s="160"/>
      <c r="B175" s="151"/>
      <c r="C175" s="151"/>
      <c r="F175" s="161" t="s">
        <v>263</v>
      </c>
    </row>
    <row r="176" spans="1:6" s="2" customFormat="1" ht="42.75" customHeight="1" x14ac:dyDescent="0.25">
      <c r="A176" s="823" t="s">
        <v>538</v>
      </c>
      <c r="B176" s="823"/>
      <c r="C176" s="823"/>
      <c r="D176" s="823"/>
      <c r="E176" s="823"/>
      <c r="F176" s="823"/>
    </row>
    <row r="177" spans="1:9" s="133" customFormat="1" ht="12.75" x14ac:dyDescent="0.2">
      <c r="A177" s="817" t="s">
        <v>264</v>
      </c>
      <c r="B177" s="819" t="s">
        <v>265</v>
      </c>
      <c r="C177" s="817" t="s">
        <v>266</v>
      </c>
      <c r="D177" s="817" t="s">
        <v>267</v>
      </c>
      <c r="E177" s="824" t="s">
        <v>4438</v>
      </c>
      <c r="F177" s="824"/>
    </row>
    <row r="178" spans="1:9" s="133" customFormat="1" ht="39" customHeight="1" x14ac:dyDescent="0.2">
      <c r="A178" s="818"/>
      <c r="B178" s="820"/>
      <c r="C178" s="818"/>
      <c r="D178" s="818"/>
      <c r="E178" s="138" t="s">
        <v>269</v>
      </c>
      <c r="F178" s="138" t="s">
        <v>270</v>
      </c>
      <c r="G178" s="573"/>
      <c r="H178" s="573"/>
      <c r="I178" s="573"/>
    </row>
    <row r="179" spans="1:9" s="348" customFormat="1" ht="39" customHeight="1" x14ac:dyDescent="0.25">
      <c r="A179" s="146" t="s">
        <v>438</v>
      </c>
      <c r="B179" s="142" t="s">
        <v>439</v>
      </c>
      <c r="C179" s="143" t="s">
        <v>447</v>
      </c>
      <c r="D179" s="143" t="s">
        <v>447</v>
      </c>
      <c r="E179" s="465">
        <v>509</v>
      </c>
      <c r="F179" s="465">
        <v>509</v>
      </c>
      <c r="G179" s="570"/>
      <c r="H179" s="570"/>
      <c r="I179" s="570"/>
    </row>
    <row r="180" spans="1:9" s="348" customFormat="1" ht="39" customHeight="1" x14ac:dyDescent="0.25">
      <c r="A180" s="146" t="s">
        <v>440</v>
      </c>
      <c r="B180" s="142" t="s">
        <v>441</v>
      </c>
      <c r="C180" s="143" t="s">
        <v>447</v>
      </c>
      <c r="D180" s="143" t="s">
        <v>447</v>
      </c>
      <c r="E180" s="465">
        <v>509</v>
      </c>
      <c r="F180" s="465">
        <v>509</v>
      </c>
      <c r="G180" s="570"/>
      <c r="H180" s="570"/>
      <c r="I180" s="570"/>
    </row>
    <row r="181" spans="1:9" s="348" customFormat="1" ht="39" customHeight="1" x14ac:dyDescent="0.25">
      <c r="A181" s="146" t="s">
        <v>442</v>
      </c>
      <c r="B181" s="142" t="s">
        <v>443</v>
      </c>
      <c r="C181" s="143" t="s">
        <v>447</v>
      </c>
      <c r="D181" s="143" t="s">
        <v>447</v>
      </c>
      <c r="E181" s="465">
        <v>509</v>
      </c>
      <c r="F181" s="465">
        <v>509</v>
      </c>
      <c r="G181" s="570"/>
      <c r="H181" s="570"/>
      <c r="I181" s="570"/>
    </row>
    <row r="182" spans="1:9" s="2" customFormat="1" ht="28.5" x14ac:dyDescent="0.25">
      <c r="A182" s="142" t="s">
        <v>539</v>
      </c>
      <c r="B182" s="142" t="s">
        <v>540</v>
      </c>
      <c r="C182" s="145" t="s">
        <v>447</v>
      </c>
      <c r="D182" s="145" t="s">
        <v>447</v>
      </c>
      <c r="E182" s="465">
        <v>362</v>
      </c>
      <c r="F182" s="465">
        <v>362</v>
      </c>
    </row>
    <row r="183" spans="1:9" s="2" customFormat="1" ht="28.5" x14ac:dyDescent="0.25">
      <c r="A183" s="142" t="s">
        <v>541</v>
      </c>
      <c r="B183" s="142" t="s">
        <v>542</v>
      </c>
      <c r="C183" s="145" t="s">
        <v>447</v>
      </c>
      <c r="D183" s="145" t="s">
        <v>447</v>
      </c>
      <c r="E183" s="465">
        <v>234</v>
      </c>
      <c r="F183" s="465">
        <v>234</v>
      </c>
    </row>
    <row r="184" spans="1:9" s="2" customFormat="1" ht="38.25" customHeight="1" x14ac:dyDescent="0.25">
      <c r="A184" s="567" t="s">
        <v>543</v>
      </c>
      <c r="B184" s="567" t="s">
        <v>544</v>
      </c>
      <c r="C184" s="145" t="s">
        <v>447</v>
      </c>
      <c r="D184" s="145" t="s">
        <v>447</v>
      </c>
      <c r="E184" s="465">
        <v>198</v>
      </c>
      <c r="F184" s="465">
        <v>198</v>
      </c>
    </row>
    <row r="185" spans="1:9" s="2" customFormat="1" ht="39" customHeight="1" x14ac:dyDescent="0.25">
      <c r="A185" s="567" t="s">
        <v>545</v>
      </c>
      <c r="B185" s="567" t="s">
        <v>546</v>
      </c>
      <c r="C185" s="145" t="s">
        <v>447</v>
      </c>
      <c r="D185" s="145" t="s">
        <v>447</v>
      </c>
      <c r="E185" s="465">
        <v>198</v>
      </c>
      <c r="F185" s="465">
        <v>198</v>
      </c>
    </row>
    <row r="186" spans="1:9" s="2" customFormat="1" ht="28.5" x14ac:dyDescent="0.25">
      <c r="A186" s="567" t="s">
        <v>547</v>
      </c>
      <c r="B186" s="567" t="s">
        <v>548</v>
      </c>
      <c r="C186" s="145" t="s">
        <v>447</v>
      </c>
      <c r="D186" s="145" t="s">
        <v>447</v>
      </c>
      <c r="E186" s="465">
        <v>198</v>
      </c>
      <c r="F186" s="465">
        <v>198</v>
      </c>
    </row>
    <row r="187" spans="1:9" s="2" customFormat="1" ht="38.25" customHeight="1" x14ac:dyDescent="0.25">
      <c r="A187" s="567" t="s">
        <v>549</v>
      </c>
      <c r="B187" s="567" t="s">
        <v>550</v>
      </c>
      <c r="C187" s="145" t="s">
        <v>447</v>
      </c>
      <c r="D187" s="145" t="s">
        <v>447</v>
      </c>
      <c r="E187" s="465">
        <v>198</v>
      </c>
      <c r="F187" s="465">
        <v>198</v>
      </c>
    </row>
    <row r="188" spans="1:9" s="2" customFormat="1" x14ac:dyDescent="0.25">
      <c r="A188" s="567" t="s">
        <v>551</v>
      </c>
      <c r="B188" s="567" t="s">
        <v>552</v>
      </c>
      <c r="C188" s="145" t="s">
        <v>447</v>
      </c>
      <c r="D188" s="145" t="s">
        <v>447</v>
      </c>
      <c r="E188" s="465">
        <v>198</v>
      </c>
      <c r="F188" s="465">
        <v>198</v>
      </c>
    </row>
    <row r="189" spans="1:9" s="2" customFormat="1" ht="36.75" customHeight="1" x14ac:dyDescent="0.25">
      <c r="A189" s="567" t="s">
        <v>553</v>
      </c>
      <c r="B189" s="567" t="s">
        <v>554</v>
      </c>
      <c r="C189" s="145" t="s">
        <v>447</v>
      </c>
      <c r="D189" s="145" t="s">
        <v>447</v>
      </c>
      <c r="E189" s="465">
        <v>198</v>
      </c>
      <c r="F189" s="465">
        <v>198</v>
      </c>
    </row>
    <row r="190" spans="1:9" s="2" customFormat="1" ht="38.25" customHeight="1" x14ac:dyDescent="0.25">
      <c r="A190" s="567" t="s">
        <v>555</v>
      </c>
      <c r="B190" s="567" t="s">
        <v>556</v>
      </c>
      <c r="C190" s="145" t="s">
        <v>447</v>
      </c>
      <c r="D190" s="145" t="s">
        <v>447</v>
      </c>
      <c r="E190" s="465">
        <v>1291</v>
      </c>
      <c r="F190" s="465">
        <v>1291</v>
      </c>
    </row>
    <row r="191" spans="1:9" s="2" customFormat="1" ht="44.25" customHeight="1" x14ac:dyDescent="0.25">
      <c r="A191" s="162" t="s">
        <v>559</v>
      </c>
      <c r="B191" s="142" t="s">
        <v>560</v>
      </c>
      <c r="C191" s="145" t="s">
        <v>447</v>
      </c>
      <c r="D191" s="145" t="s">
        <v>447</v>
      </c>
      <c r="E191" s="465">
        <v>1525</v>
      </c>
      <c r="F191" s="465">
        <v>1525</v>
      </c>
    </row>
    <row r="192" spans="1:9" s="2" customFormat="1" ht="24.75" customHeight="1" x14ac:dyDescent="0.25">
      <c r="A192" s="141" t="s">
        <v>573</v>
      </c>
      <c r="B192" s="142" t="s">
        <v>574</v>
      </c>
      <c r="C192" s="147" t="s">
        <v>447</v>
      </c>
      <c r="D192" s="147" t="s">
        <v>447</v>
      </c>
      <c r="E192" s="465">
        <v>508</v>
      </c>
      <c r="F192" s="465">
        <v>508</v>
      </c>
    </row>
    <row r="193" spans="1:8" s="2" customFormat="1" ht="36" customHeight="1" x14ac:dyDescent="0.25">
      <c r="A193" s="141" t="s">
        <v>4439</v>
      </c>
      <c r="B193" s="142" t="s">
        <v>4440</v>
      </c>
      <c r="C193" s="147" t="s">
        <v>447</v>
      </c>
      <c r="D193" s="147"/>
      <c r="E193" s="465">
        <v>1450</v>
      </c>
      <c r="F193" s="465">
        <v>1450</v>
      </c>
    </row>
    <row r="194" spans="1:8" s="2" customFormat="1" ht="37.5" customHeight="1" x14ac:dyDescent="0.25">
      <c r="A194" s="141" t="s">
        <v>575</v>
      </c>
      <c r="B194" s="142" t="s">
        <v>4441</v>
      </c>
      <c r="C194" s="147" t="s">
        <v>447</v>
      </c>
      <c r="D194" s="147" t="s">
        <v>447</v>
      </c>
      <c r="E194" s="465">
        <v>12562</v>
      </c>
      <c r="F194" s="465">
        <v>12562</v>
      </c>
    </row>
    <row r="195" spans="1:8" s="2" customFormat="1" ht="50.25" customHeight="1" x14ac:dyDescent="0.25">
      <c r="A195" s="141"/>
      <c r="B195" s="574" t="s">
        <v>576</v>
      </c>
      <c r="C195" s="147"/>
      <c r="D195" s="147"/>
      <c r="E195" s="465"/>
      <c r="F195" s="465"/>
    </row>
    <row r="196" spans="1:8" s="2" customFormat="1" ht="33" x14ac:dyDescent="0.25">
      <c r="A196" s="566" t="s">
        <v>577</v>
      </c>
      <c r="B196" s="95" t="s">
        <v>578</v>
      </c>
      <c r="C196" s="147" t="s">
        <v>447</v>
      </c>
      <c r="D196" s="147" t="s">
        <v>447</v>
      </c>
      <c r="E196" s="465">
        <v>186</v>
      </c>
      <c r="F196" s="465">
        <v>186</v>
      </c>
    </row>
    <row r="197" spans="1:8" s="2" customFormat="1" ht="33" x14ac:dyDescent="0.25">
      <c r="A197" s="566" t="s">
        <v>579</v>
      </c>
      <c r="B197" s="95" t="s">
        <v>580</v>
      </c>
      <c r="C197" s="147" t="s">
        <v>447</v>
      </c>
      <c r="D197" s="147" t="s">
        <v>447</v>
      </c>
      <c r="E197" s="465">
        <v>342</v>
      </c>
      <c r="F197" s="465">
        <v>342</v>
      </c>
    </row>
    <row r="198" spans="1:8" s="2" customFormat="1" ht="33" x14ac:dyDescent="0.25">
      <c r="A198" s="566" t="s">
        <v>581</v>
      </c>
      <c r="B198" s="95" t="s">
        <v>582</v>
      </c>
      <c r="C198" s="147" t="s">
        <v>447</v>
      </c>
      <c r="D198" s="147" t="s">
        <v>447</v>
      </c>
      <c r="E198" s="465">
        <v>477</v>
      </c>
      <c r="F198" s="465">
        <v>477</v>
      </c>
    </row>
    <row r="199" spans="1:8" s="2" customFormat="1" ht="18" x14ac:dyDescent="0.25">
      <c r="A199" s="566" t="s">
        <v>583</v>
      </c>
      <c r="B199" s="95" t="s">
        <v>584</v>
      </c>
      <c r="C199" s="147" t="s">
        <v>447</v>
      </c>
      <c r="D199" s="147" t="s">
        <v>447</v>
      </c>
      <c r="E199" s="465">
        <v>322</v>
      </c>
      <c r="F199" s="465">
        <v>322</v>
      </c>
    </row>
    <row r="200" spans="1:8" s="2" customFormat="1" ht="33" x14ac:dyDescent="0.25">
      <c r="A200" s="566" t="s">
        <v>585</v>
      </c>
      <c r="B200" s="95" t="s">
        <v>586</v>
      </c>
      <c r="C200" s="147" t="s">
        <v>447</v>
      </c>
      <c r="D200" s="147" t="s">
        <v>447</v>
      </c>
      <c r="E200" s="465">
        <v>342</v>
      </c>
      <c r="F200" s="465">
        <v>342</v>
      </c>
    </row>
    <row r="201" spans="1:8" s="2" customFormat="1" ht="33" x14ac:dyDescent="0.25">
      <c r="A201" s="566" t="s">
        <v>587</v>
      </c>
      <c r="B201" s="95" t="s">
        <v>588</v>
      </c>
      <c r="C201" s="147" t="s">
        <v>447</v>
      </c>
      <c r="D201" s="147" t="s">
        <v>447</v>
      </c>
      <c r="E201" s="465">
        <v>350</v>
      </c>
      <c r="F201" s="465">
        <v>350</v>
      </c>
    </row>
    <row r="202" spans="1:8" s="2" customFormat="1" ht="33" x14ac:dyDescent="0.25">
      <c r="A202" s="566" t="s">
        <v>589</v>
      </c>
      <c r="B202" s="95" t="s">
        <v>590</v>
      </c>
      <c r="C202" s="147" t="s">
        <v>447</v>
      </c>
      <c r="D202" s="147" t="s">
        <v>447</v>
      </c>
      <c r="E202" s="465">
        <v>767</v>
      </c>
      <c r="F202" s="465">
        <v>767</v>
      </c>
    </row>
    <row r="203" spans="1:8" s="2" customFormat="1" ht="33" x14ac:dyDescent="0.25">
      <c r="A203" s="566" t="s">
        <v>591</v>
      </c>
      <c r="B203" s="95" t="s">
        <v>592</v>
      </c>
      <c r="C203" s="147" t="s">
        <v>447</v>
      </c>
      <c r="D203" s="147" t="s">
        <v>447</v>
      </c>
      <c r="E203" s="465">
        <v>234</v>
      </c>
      <c r="F203" s="465">
        <v>234</v>
      </c>
    </row>
    <row r="204" spans="1:8" s="2" customFormat="1" ht="37.5" customHeight="1" x14ac:dyDescent="0.25">
      <c r="A204" s="319" t="s">
        <v>593</v>
      </c>
      <c r="B204" s="319" t="s">
        <v>594</v>
      </c>
      <c r="C204" s="147" t="s">
        <v>447</v>
      </c>
      <c r="D204" s="147" t="s">
        <v>447</v>
      </c>
      <c r="E204" s="465">
        <v>133</v>
      </c>
      <c r="F204" s="465">
        <v>133</v>
      </c>
    </row>
    <row r="205" spans="1:8" s="2" customFormat="1" x14ac:dyDescent="0.25">
      <c r="A205" s="165"/>
      <c r="B205" s="567" t="s">
        <v>595</v>
      </c>
      <c r="C205" s="575"/>
      <c r="D205" s="575"/>
    </row>
    <row r="206" spans="1:8" s="2" customFormat="1" ht="30" customHeight="1" x14ac:dyDescent="0.25">
      <c r="A206" s="539" t="s">
        <v>4442</v>
      </c>
      <c r="B206" s="568" t="s">
        <v>4443</v>
      </c>
      <c r="C206" s="87" t="s">
        <v>447</v>
      </c>
      <c r="D206" s="87" t="s">
        <v>447</v>
      </c>
      <c r="E206" s="87">
        <v>60</v>
      </c>
      <c r="F206" s="87">
        <v>60</v>
      </c>
    </row>
    <row r="207" spans="1:8" s="572" customFormat="1" x14ac:dyDescent="0.25">
      <c r="A207" s="539" t="s">
        <v>777</v>
      </c>
      <c r="B207" s="568" t="s">
        <v>778</v>
      </c>
      <c r="C207" s="87" t="s">
        <v>447</v>
      </c>
      <c r="D207" s="87" t="s">
        <v>447</v>
      </c>
      <c r="E207" s="465">
        <v>26</v>
      </c>
      <c r="F207" s="465">
        <v>26</v>
      </c>
      <c r="G207" s="2"/>
      <c r="H207" s="2"/>
    </row>
    <row r="208" spans="1:8" s="2" customFormat="1" x14ac:dyDescent="0.25">
      <c r="A208" s="576" t="s">
        <v>703</v>
      </c>
      <c r="B208" s="568" t="s">
        <v>4444</v>
      </c>
      <c r="C208" s="87" t="s">
        <v>447</v>
      </c>
      <c r="D208" s="87" t="s">
        <v>447</v>
      </c>
      <c r="E208" s="465">
        <v>29</v>
      </c>
      <c r="F208" s="465">
        <v>29</v>
      </c>
    </row>
    <row r="209" spans="1:8" s="572" customFormat="1" x14ac:dyDescent="0.25">
      <c r="A209" s="539" t="s">
        <v>700</v>
      </c>
      <c r="B209" s="568" t="s">
        <v>4445</v>
      </c>
      <c r="C209" s="87" t="s">
        <v>447</v>
      </c>
      <c r="D209" s="87" t="s">
        <v>447</v>
      </c>
      <c r="E209" s="465">
        <v>26</v>
      </c>
      <c r="F209" s="465">
        <v>26</v>
      </c>
      <c r="G209" s="2"/>
      <c r="H209" s="2"/>
    </row>
    <row r="210" spans="1:8" s="2" customFormat="1" x14ac:dyDescent="0.25">
      <c r="A210" s="539" t="s">
        <v>698</v>
      </c>
      <c r="B210" s="568" t="s">
        <v>4446</v>
      </c>
      <c r="C210" s="87" t="s">
        <v>447</v>
      </c>
      <c r="D210" s="87" t="s">
        <v>447</v>
      </c>
      <c r="E210" s="465">
        <v>25</v>
      </c>
      <c r="F210" s="465">
        <v>25</v>
      </c>
    </row>
    <row r="211" spans="1:8" s="2" customFormat="1" x14ac:dyDescent="0.25">
      <c r="A211" s="539" t="s">
        <v>712</v>
      </c>
      <c r="B211" s="568" t="s">
        <v>4447</v>
      </c>
      <c r="C211" s="87" t="s">
        <v>447</v>
      </c>
      <c r="D211" s="87" t="s">
        <v>447</v>
      </c>
      <c r="E211" s="465">
        <v>46</v>
      </c>
      <c r="F211" s="465">
        <v>46</v>
      </c>
    </row>
    <row r="212" spans="1:8" s="2" customFormat="1" x14ac:dyDescent="0.25">
      <c r="A212" s="539" t="s">
        <v>711</v>
      </c>
      <c r="B212" s="568" t="s">
        <v>4448</v>
      </c>
      <c r="C212" s="87" t="s">
        <v>447</v>
      </c>
      <c r="D212" s="87" t="s">
        <v>447</v>
      </c>
      <c r="E212" s="465">
        <v>24</v>
      </c>
      <c r="F212" s="465">
        <v>24</v>
      </c>
    </row>
    <row r="213" spans="1:8" s="2" customFormat="1" x14ac:dyDescent="0.25">
      <c r="A213" s="539" t="s">
        <v>4449</v>
      </c>
      <c r="B213" s="568" t="s">
        <v>4450</v>
      </c>
      <c r="C213" s="87" t="s">
        <v>447</v>
      </c>
      <c r="D213" s="87" t="s">
        <v>447</v>
      </c>
      <c r="E213" s="465">
        <v>36</v>
      </c>
      <c r="F213" s="465">
        <v>36</v>
      </c>
    </row>
    <row r="214" spans="1:8" s="2" customFormat="1" x14ac:dyDescent="0.25">
      <c r="A214" s="539" t="s">
        <v>696</v>
      </c>
      <c r="B214" s="568" t="s">
        <v>916</v>
      </c>
      <c r="C214" s="87" t="s">
        <v>447</v>
      </c>
      <c r="D214" s="87" t="s">
        <v>447</v>
      </c>
      <c r="E214" s="465">
        <v>21</v>
      </c>
      <c r="F214" s="465">
        <v>21</v>
      </c>
    </row>
    <row r="215" spans="1:8" s="2" customFormat="1" x14ac:dyDescent="0.25">
      <c r="A215" s="539" t="s">
        <v>4451</v>
      </c>
      <c r="B215" s="568" t="s">
        <v>4452</v>
      </c>
      <c r="C215" s="87" t="s">
        <v>447</v>
      </c>
      <c r="D215" s="87" t="s">
        <v>447</v>
      </c>
      <c r="E215" s="465">
        <v>116</v>
      </c>
      <c r="F215" s="465">
        <v>116</v>
      </c>
    </row>
    <row r="216" spans="1:8" s="2" customFormat="1" x14ac:dyDescent="0.25">
      <c r="A216" s="539" t="s">
        <v>744</v>
      </c>
      <c r="B216" s="568" t="s">
        <v>910</v>
      </c>
      <c r="C216" s="87" t="s">
        <v>447</v>
      </c>
      <c r="D216" s="87" t="s">
        <v>447</v>
      </c>
      <c r="E216" s="465">
        <v>70</v>
      </c>
      <c r="F216" s="465">
        <v>70</v>
      </c>
    </row>
    <row r="217" spans="1:8" s="2" customFormat="1" x14ac:dyDescent="0.25">
      <c r="A217" s="539" t="s">
        <v>695</v>
      </c>
      <c r="B217" s="568" t="s">
        <v>914</v>
      </c>
      <c r="C217" s="87" t="s">
        <v>447</v>
      </c>
      <c r="D217" s="87" t="s">
        <v>447</v>
      </c>
      <c r="E217" s="465">
        <v>21</v>
      </c>
      <c r="F217" s="465">
        <v>21</v>
      </c>
    </row>
    <row r="218" spans="1:8" s="2" customFormat="1" x14ac:dyDescent="0.25">
      <c r="A218" s="539" t="s">
        <v>4453</v>
      </c>
      <c r="B218" s="568" t="s">
        <v>951</v>
      </c>
      <c r="C218" s="87" t="s">
        <v>447</v>
      </c>
      <c r="D218" s="87" t="s">
        <v>447</v>
      </c>
      <c r="E218" s="465">
        <v>62</v>
      </c>
      <c r="F218" s="465">
        <v>62</v>
      </c>
    </row>
    <row r="219" spans="1:8" s="2" customFormat="1" ht="25.5" x14ac:dyDescent="0.25">
      <c r="A219" s="539" t="s">
        <v>4454</v>
      </c>
      <c r="B219" s="568" t="s">
        <v>4455</v>
      </c>
      <c r="C219" s="87" t="s">
        <v>447</v>
      </c>
      <c r="D219" s="87" t="s">
        <v>447</v>
      </c>
      <c r="E219" s="465">
        <v>74</v>
      </c>
      <c r="F219" s="465">
        <v>74</v>
      </c>
    </row>
    <row r="220" spans="1:8" s="2" customFormat="1" x14ac:dyDescent="0.25">
      <c r="A220" s="539" t="s">
        <v>4456</v>
      </c>
      <c r="B220" s="568" t="s">
        <v>4457</v>
      </c>
      <c r="C220" s="87" t="s">
        <v>447</v>
      </c>
      <c r="D220" s="87" t="s">
        <v>447</v>
      </c>
      <c r="E220" s="465">
        <v>22</v>
      </c>
      <c r="F220" s="465">
        <v>22</v>
      </c>
    </row>
    <row r="221" spans="1:8" s="2" customFormat="1" x14ac:dyDescent="0.25">
      <c r="A221" s="539" t="s">
        <v>4458</v>
      </c>
      <c r="B221" s="568" t="s">
        <v>732</v>
      </c>
      <c r="C221" s="87" t="s">
        <v>447</v>
      </c>
      <c r="D221" s="87" t="s">
        <v>447</v>
      </c>
      <c r="E221" s="465">
        <v>90</v>
      </c>
      <c r="F221" s="465">
        <v>90</v>
      </c>
    </row>
    <row r="222" spans="1:8" s="2" customFormat="1" x14ac:dyDescent="0.25">
      <c r="A222" s="539" t="s">
        <v>707</v>
      </c>
      <c r="B222" s="568" t="s">
        <v>4459</v>
      </c>
      <c r="C222" s="87" t="s">
        <v>447</v>
      </c>
      <c r="D222" s="87" t="s">
        <v>447</v>
      </c>
      <c r="E222" s="465">
        <v>23</v>
      </c>
      <c r="F222" s="465">
        <v>23</v>
      </c>
    </row>
    <row r="223" spans="1:8" s="2" customFormat="1" ht="25.5" x14ac:dyDescent="0.25">
      <c r="A223" s="539" t="s">
        <v>625</v>
      </c>
      <c r="B223" s="568" t="s">
        <v>4460</v>
      </c>
      <c r="C223" s="87" t="s">
        <v>447</v>
      </c>
      <c r="D223" s="87" t="s">
        <v>447</v>
      </c>
      <c r="E223" s="465">
        <v>83</v>
      </c>
      <c r="F223" s="465">
        <v>83</v>
      </c>
    </row>
    <row r="224" spans="1:8" s="2" customFormat="1" ht="38.25" x14ac:dyDescent="0.25">
      <c r="A224" s="539" t="s">
        <v>636</v>
      </c>
      <c r="B224" s="568" t="s">
        <v>4461</v>
      </c>
      <c r="C224" s="87" t="s">
        <v>447</v>
      </c>
      <c r="D224" s="87" t="s">
        <v>447</v>
      </c>
      <c r="E224" s="465">
        <v>70</v>
      </c>
      <c r="F224" s="465">
        <v>70</v>
      </c>
    </row>
    <row r="225" spans="1:6" s="2" customFormat="1" x14ac:dyDescent="0.25">
      <c r="A225" s="539" t="s">
        <v>4462</v>
      </c>
      <c r="B225" s="568" t="s">
        <v>4463</v>
      </c>
      <c r="C225" s="87" t="s">
        <v>447</v>
      </c>
      <c r="D225" s="87" t="s">
        <v>447</v>
      </c>
      <c r="E225" s="465">
        <v>310</v>
      </c>
      <c r="F225" s="465">
        <v>310</v>
      </c>
    </row>
    <row r="226" spans="1:6" s="2" customFormat="1" x14ac:dyDescent="0.25">
      <c r="A226" s="539" t="s">
        <v>715</v>
      </c>
      <c r="B226" s="568" t="s">
        <v>4464</v>
      </c>
      <c r="C226" s="87" t="s">
        <v>447</v>
      </c>
      <c r="D226" s="87" t="s">
        <v>447</v>
      </c>
      <c r="E226" s="465">
        <v>23</v>
      </c>
      <c r="F226" s="465">
        <v>23</v>
      </c>
    </row>
    <row r="227" spans="1:6" s="2" customFormat="1" x14ac:dyDescent="0.25">
      <c r="A227" s="539" t="s">
        <v>798</v>
      </c>
      <c r="B227" s="568" t="s">
        <v>799</v>
      </c>
      <c r="C227" s="87" t="s">
        <v>447</v>
      </c>
      <c r="D227" s="87" t="s">
        <v>447</v>
      </c>
      <c r="E227" s="465">
        <v>38</v>
      </c>
      <c r="F227" s="465">
        <v>38</v>
      </c>
    </row>
    <row r="228" spans="1:6" s="2" customFormat="1" x14ac:dyDescent="0.25">
      <c r="A228" s="539" t="s">
        <v>800</v>
      </c>
      <c r="B228" s="568" t="s">
        <v>801</v>
      </c>
      <c r="C228" s="87" t="s">
        <v>447</v>
      </c>
      <c r="D228" s="87" t="s">
        <v>447</v>
      </c>
      <c r="E228" s="465">
        <v>38</v>
      </c>
      <c r="F228" s="465">
        <v>38</v>
      </c>
    </row>
    <row r="229" spans="1:6" s="2" customFormat="1" x14ac:dyDescent="0.25">
      <c r="A229" s="539" t="s">
        <v>705</v>
      </c>
      <c r="B229" s="568" t="s">
        <v>4465</v>
      </c>
      <c r="C229" s="87" t="s">
        <v>447</v>
      </c>
      <c r="D229" s="87" t="s">
        <v>447</v>
      </c>
      <c r="E229" s="465">
        <v>24</v>
      </c>
      <c r="F229" s="465">
        <v>24</v>
      </c>
    </row>
    <row r="230" spans="1:6" s="2" customFormat="1" x14ac:dyDescent="0.25">
      <c r="A230" s="539" t="s">
        <v>723</v>
      </c>
      <c r="B230" s="568" t="s">
        <v>4466</v>
      </c>
      <c r="C230" s="87" t="s">
        <v>447</v>
      </c>
      <c r="D230" s="87" t="s">
        <v>447</v>
      </c>
      <c r="E230" s="465">
        <v>159</v>
      </c>
      <c r="F230" s="465">
        <v>159</v>
      </c>
    </row>
    <row r="231" spans="1:6" s="2" customFormat="1" ht="25.5" x14ac:dyDescent="0.25">
      <c r="A231" s="539" t="s">
        <v>758</v>
      </c>
      <c r="B231" s="568" t="s">
        <v>4467</v>
      </c>
      <c r="C231" s="87" t="s">
        <v>447</v>
      </c>
      <c r="D231" s="87" t="s">
        <v>447</v>
      </c>
      <c r="E231" s="465">
        <v>2663</v>
      </c>
      <c r="F231" s="465">
        <v>2663</v>
      </c>
    </row>
    <row r="232" spans="1:6" s="2" customFormat="1" x14ac:dyDescent="0.25">
      <c r="A232" s="539" t="s">
        <v>664</v>
      </c>
      <c r="B232" s="568" t="s">
        <v>943</v>
      </c>
      <c r="C232" s="87" t="s">
        <v>447</v>
      </c>
      <c r="D232" s="87" t="s">
        <v>447</v>
      </c>
      <c r="E232" s="465">
        <v>31</v>
      </c>
      <c r="F232" s="465">
        <v>31</v>
      </c>
    </row>
    <row r="233" spans="1:6" s="2" customFormat="1" x14ac:dyDescent="0.25">
      <c r="A233" s="539" t="s">
        <v>697</v>
      </c>
      <c r="B233" s="568" t="s">
        <v>919</v>
      </c>
      <c r="C233" s="87" t="s">
        <v>447</v>
      </c>
      <c r="D233" s="87" t="s">
        <v>447</v>
      </c>
      <c r="E233" s="465">
        <v>24</v>
      </c>
      <c r="F233" s="465">
        <v>24</v>
      </c>
    </row>
    <row r="234" spans="1:6" s="2" customFormat="1" x14ac:dyDescent="0.25">
      <c r="A234" s="539" t="s">
        <v>746</v>
      </c>
      <c r="B234" s="568" t="s">
        <v>4468</v>
      </c>
      <c r="C234" s="87" t="s">
        <v>447</v>
      </c>
      <c r="D234" s="87" t="s">
        <v>447</v>
      </c>
      <c r="E234" s="465">
        <v>72</v>
      </c>
      <c r="F234" s="465">
        <v>72</v>
      </c>
    </row>
    <row r="235" spans="1:6" s="2" customFormat="1" x14ac:dyDescent="0.25">
      <c r="A235" s="539" t="s">
        <v>687</v>
      </c>
      <c r="B235" s="568" t="s">
        <v>688</v>
      </c>
      <c r="C235" s="87" t="s">
        <v>447</v>
      </c>
      <c r="D235" s="87" t="s">
        <v>447</v>
      </c>
      <c r="E235" s="465">
        <v>38</v>
      </c>
      <c r="F235" s="465">
        <v>38</v>
      </c>
    </row>
    <row r="236" spans="1:6" s="2" customFormat="1" x14ac:dyDescent="0.25">
      <c r="A236" s="539" t="s">
        <v>725</v>
      </c>
      <c r="B236" s="568" t="s">
        <v>724</v>
      </c>
      <c r="C236" s="87" t="s">
        <v>447</v>
      </c>
      <c r="D236" s="87" t="s">
        <v>447</v>
      </c>
      <c r="E236" s="465">
        <v>265</v>
      </c>
      <c r="F236" s="465">
        <v>265</v>
      </c>
    </row>
    <row r="237" spans="1:6" s="2" customFormat="1" x14ac:dyDescent="0.25">
      <c r="A237" s="539" t="s">
        <v>726</v>
      </c>
      <c r="B237" s="568" t="s">
        <v>727</v>
      </c>
      <c r="C237" s="87" t="s">
        <v>447</v>
      </c>
      <c r="D237" s="87" t="s">
        <v>447</v>
      </c>
      <c r="E237" s="465">
        <v>54</v>
      </c>
      <c r="F237" s="465">
        <v>54</v>
      </c>
    </row>
    <row r="238" spans="1:6" s="2" customFormat="1" x14ac:dyDescent="0.25">
      <c r="A238" s="539" t="s">
        <v>694</v>
      </c>
      <c r="B238" s="568" t="s">
        <v>935</v>
      </c>
      <c r="C238" s="87" t="s">
        <v>447</v>
      </c>
      <c r="D238" s="87" t="s">
        <v>447</v>
      </c>
      <c r="E238" s="465">
        <v>57</v>
      </c>
      <c r="F238" s="465">
        <v>57</v>
      </c>
    </row>
    <row r="239" spans="1:6" s="2" customFormat="1" x14ac:dyDescent="0.25">
      <c r="A239" s="539" t="s">
        <v>701</v>
      </c>
      <c r="B239" s="568" t="s">
        <v>4469</v>
      </c>
      <c r="C239" s="87" t="s">
        <v>447</v>
      </c>
      <c r="D239" s="87" t="s">
        <v>447</v>
      </c>
      <c r="E239" s="465">
        <v>36</v>
      </c>
      <c r="F239" s="465">
        <v>36</v>
      </c>
    </row>
    <row r="240" spans="1:6" s="2" customFormat="1" x14ac:dyDescent="0.25">
      <c r="A240" s="539" t="s">
        <v>708</v>
      </c>
      <c r="B240" s="568" t="s">
        <v>4470</v>
      </c>
      <c r="C240" s="87" t="s">
        <v>447</v>
      </c>
      <c r="D240" s="87" t="s">
        <v>447</v>
      </c>
      <c r="E240" s="465">
        <v>22</v>
      </c>
      <c r="F240" s="465">
        <v>22</v>
      </c>
    </row>
    <row r="241" spans="1:6" s="2" customFormat="1" x14ac:dyDescent="0.25">
      <c r="A241" s="539" t="s">
        <v>644</v>
      </c>
      <c r="B241" s="568" t="s">
        <v>4471</v>
      </c>
      <c r="C241" s="87" t="s">
        <v>447</v>
      </c>
      <c r="D241" s="87" t="s">
        <v>447</v>
      </c>
      <c r="E241" s="465">
        <v>120</v>
      </c>
      <c r="F241" s="465">
        <v>120</v>
      </c>
    </row>
    <row r="242" spans="1:6" s="2" customFormat="1" ht="38.25" x14ac:dyDescent="0.25">
      <c r="A242" s="539" t="s">
        <v>628</v>
      </c>
      <c r="B242" s="568" t="s">
        <v>4472</v>
      </c>
      <c r="C242" s="87" t="s">
        <v>447</v>
      </c>
      <c r="D242" s="87" t="s">
        <v>447</v>
      </c>
      <c r="E242" s="465">
        <v>127</v>
      </c>
      <c r="F242" s="465">
        <v>127</v>
      </c>
    </row>
    <row r="243" spans="1:6" s="2" customFormat="1" x14ac:dyDescent="0.25">
      <c r="A243" s="539" t="s">
        <v>666</v>
      </c>
      <c r="B243" s="568" t="s">
        <v>945</v>
      </c>
      <c r="C243" s="87" t="s">
        <v>447</v>
      </c>
      <c r="D243" s="87" t="s">
        <v>447</v>
      </c>
      <c r="E243" s="465">
        <v>209</v>
      </c>
      <c r="F243" s="465">
        <v>209</v>
      </c>
    </row>
    <row r="244" spans="1:6" s="2" customFormat="1" ht="25.5" x14ac:dyDescent="0.25">
      <c r="A244" s="539" t="s">
        <v>4473</v>
      </c>
      <c r="B244" s="568" t="s">
        <v>4474</v>
      </c>
      <c r="C244" s="87" t="s">
        <v>447</v>
      </c>
      <c r="D244" s="87" t="s">
        <v>447</v>
      </c>
      <c r="E244" s="465">
        <v>263</v>
      </c>
      <c r="F244" s="465">
        <v>263</v>
      </c>
    </row>
    <row r="245" spans="1:6" s="2" customFormat="1" x14ac:dyDescent="0.25">
      <c r="A245" s="539" t="s">
        <v>4475</v>
      </c>
      <c r="B245" s="568" t="s">
        <v>4476</v>
      </c>
      <c r="C245" s="87" t="s">
        <v>447</v>
      </c>
      <c r="D245" s="87" t="s">
        <v>447</v>
      </c>
      <c r="E245" s="465">
        <v>29</v>
      </c>
      <c r="F245" s="465">
        <v>29</v>
      </c>
    </row>
    <row r="246" spans="1:6" s="2" customFormat="1" ht="25.5" x14ac:dyDescent="0.25">
      <c r="A246" s="539" t="s">
        <v>4477</v>
      </c>
      <c r="B246" s="568" t="s">
        <v>4478</v>
      </c>
      <c r="C246" s="87" t="s">
        <v>447</v>
      </c>
      <c r="D246" s="87" t="s">
        <v>447</v>
      </c>
      <c r="E246" s="465">
        <v>251</v>
      </c>
      <c r="F246" s="465">
        <v>251</v>
      </c>
    </row>
    <row r="247" spans="1:6" s="2" customFormat="1" x14ac:dyDescent="0.25">
      <c r="A247" s="539" t="s">
        <v>787</v>
      </c>
      <c r="B247" s="568" t="s">
        <v>4479</v>
      </c>
      <c r="C247" s="87" t="s">
        <v>447</v>
      </c>
      <c r="D247" s="87" t="s">
        <v>447</v>
      </c>
      <c r="E247" s="465">
        <v>26</v>
      </c>
      <c r="F247" s="465">
        <v>26</v>
      </c>
    </row>
    <row r="248" spans="1:6" s="2" customFormat="1" x14ac:dyDescent="0.25">
      <c r="A248" s="539" t="s">
        <v>713</v>
      </c>
      <c r="B248" s="568" t="s">
        <v>4480</v>
      </c>
      <c r="C248" s="87" t="s">
        <v>447</v>
      </c>
      <c r="D248" s="87" t="s">
        <v>447</v>
      </c>
      <c r="E248" s="465">
        <v>27</v>
      </c>
      <c r="F248" s="465">
        <v>27</v>
      </c>
    </row>
    <row r="249" spans="1:6" s="2" customFormat="1" x14ac:dyDescent="0.25">
      <c r="A249" s="539" t="s">
        <v>714</v>
      </c>
      <c r="B249" s="568" t="s">
        <v>4481</v>
      </c>
      <c r="C249" s="87" t="s">
        <v>447</v>
      </c>
      <c r="D249" s="87" t="s">
        <v>447</v>
      </c>
      <c r="E249" s="465">
        <v>49</v>
      </c>
      <c r="F249" s="465">
        <v>49</v>
      </c>
    </row>
    <row r="250" spans="1:6" s="2" customFormat="1" x14ac:dyDescent="0.25">
      <c r="A250" s="539" t="s">
        <v>710</v>
      </c>
      <c r="B250" s="568" t="s">
        <v>4482</v>
      </c>
      <c r="C250" s="87" t="s">
        <v>447</v>
      </c>
      <c r="D250" s="87" t="s">
        <v>447</v>
      </c>
      <c r="E250" s="465">
        <v>24</v>
      </c>
      <c r="F250" s="465">
        <v>24</v>
      </c>
    </row>
    <row r="251" spans="1:6" s="2" customFormat="1" x14ac:dyDescent="0.25">
      <c r="A251" s="539" t="s">
        <v>709</v>
      </c>
      <c r="B251" s="568" t="s">
        <v>931</v>
      </c>
      <c r="C251" s="87" t="s">
        <v>447</v>
      </c>
      <c r="D251" s="87" t="s">
        <v>447</v>
      </c>
      <c r="E251" s="465">
        <v>28</v>
      </c>
      <c r="F251" s="465">
        <v>28</v>
      </c>
    </row>
    <row r="252" spans="1:6" s="2" customFormat="1" ht="38.25" x14ac:dyDescent="0.25">
      <c r="A252" s="539" t="s">
        <v>635</v>
      </c>
      <c r="B252" s="568" t="s">
        <v>4483</v>
      </c>
      <c r="C252" s="87" t="s">
        <v>447</v>
      </c>
      <c r="D252" s="87" t="s">
        <v>447</v>
      </c>
      <c r="E252" s="465">
        <v>40</v>
      </c>
      <c r="F252" s="465">
        <v>40</v>
      </c>
    </row>
    <row r="253" spans="1:6" s="2" customFormat="1" x14ac:dyDescent="0.25">
      <c r="A253" s="539" t="s">
        <v>4484</v>
      </c>
      <c r="B253" s="568" t="s">
        <v>4485</v>
      </c>
      <c r="C253" s="87" t="s">
        <v>447</v>
      </c>
      <c r="D253" s="87" t="s">
        <v>447</v>
      </c>
      <c r="E253" s="465">
        <v>87</v>
      </c>
      <c r="F253" s="465">
        <v>87</v>
      </c>
    </row>
    <row r="254" spans="1:6" s="2" customFormat="1" ht="25.5" x14ac:dyDescent="0.25">
      <c r="A254" s="539" t="s">
        <v>770</v>
      </c>
      <c r="B254" s="568" t="s">
        <v>4486</v>
      </c>
      <c r="C254" s="87" t="s">
        <v>447</v>
      </c>
      <c r="D254" s="87" t="s">
        <v>447</v>
      </c>
      <c r="E254" s="465">
        <v>19</v>
      </c>
      <c r="F254" s="465">
        <v>19</v>
      </c>
    </row>
    <row r="255" spans="1:6" s="2" customFormat="1" x14ac:dyDescent="0.25">
      <c r="A255" s="539" t="s">
        <v>4487</v>
      </c>
      <c r="B255" s="568" t="s">
        <v>4488</v>
      </c>
      <c r="C255" s="87" t="s">
        <v>447</v>
      </c>
      <c r="D255" s="87" t="s">
        <v>447</v>
      </c>
      <c r="E255" s="465">
        <v>87</v>
      </c>
      <c r="F255" s="465">
        <v>87</v>
      </c>
    </row>
    <row r="256" spans="1:6" s="2" customFormat="1" x14ac:dyDescent="0.25">
      <c r="A256" s="539" t="s">
        <v>668</v>
      </c>
      <c r="B256" s="568" t="s">
        <v>669</v>
      </c>
      <c r="C256" s="87" t="s">
        <v>447</v>
      </c>
      <c r="D256" s="87" t="s">
        <v>447</v>
      </c>
      <c r="E256" s="465">
        <v>21</v>
      </c>
      <c r="F256" s="465">
        <v>21</v>
      </c>
    </row>
    <row r="257" spans="1:6" s="2" customFormat="1" x14ac:dyDescent="0.25">
      <c r="A257" s="539" t="s">
        <v>652</v>
      </c>
      <c r="B257" s="568" t="s">
        <v>4489</v>
      </c>
      <c r="C257" s="87" t="s">
        <v>447</v>
      </c>
      <c r="D257" s="87" t="s">
        <v>447</v>
      </c>
      <c r="E257" s="465">
        <v>179</v>
      </c>
      <c r="F257" s="465">
        <v>179</v>
      </c>
    </row>
    <row r="258" spans="1:6" s="2" customFormat="1" x14ac:dyDescent="0.25">
      <c r="A258" s="539" t="s">
        <v>638</v>
      </c>
      <c r="B258" s="568" t="s">
        <v>4490</v>
      </c>
      <c r="C258" s="87" t="s">
        <v>447</v>
      </c>
      <c r="D258" s="87" t="s">
        <v>447</v>
      </c>
      <c r="E258" s="465">
        <v>181</v>
      </c>
      <c r="F258" s="465">
        <v>181</v>
      </c>
    </row>
    <row r="259" spans="1:6" s="2" customFormat="1" ht="25.5" x14ac:dyDescent="0.25">
      <c r="A259" s="539" t="s">
        <v>4491</v>
      </c>
      <c r="B259" s="568" t="s">
        <v>4492</v>
      </c>
      <c r="C259" s="87" t="s">
        <v>447</v>
      </c>
      <c r="D259" s="87" t="s">
        <v>447</v>
      </c>
      <c r="E259" s="465">
        <v>27</v>
      </c>
      <c r="F259" s="465">
        <v>27</v>
      </c>
    </row>
    <row r="260" spans="1:6" s="2" customFormat="1" x14ac:dyDescent="0.25">
      <c r="A260" s="539" t="s">
        <v>639</v>
      </c>
      <c r="B260" s="568" t="s">
        <v>4493</v>
      </c>
      <c r="C260" s="87" t="s">
        <v>447</v>
      </c>
      <c r="D260" s="87" t="s">
        <v>447</v>
      </c>
      <c r="E260" s="465">
        <v>162</v>
      </c>
      <c r="F260" s="465">
        <v>162</v>
      </c>
    </row>
    <row r="261" spans="1:6" s="2" customFormat="1" x14ac:dyDescent="0.25">
      <c r="A261" s="539" t="s">
        <v>643</v>
      </c>
      <c r="B261" s="568" t="s">
        <v>4494</v>
      </c>
      <c r="C261" s="87" t="s">
        <v>447</v>
      </c>
      <c r="D261" s="87" t="s">
        <v>447</v>
      </c>
      <c r="E261" s="465">
        <v>340</v>
      </c>
      <c r="F261" s="465">
        <v>340</v>
      </c>
    </row>
    <row r="262" spans="1:6" s="2" customFormat="1" x14ac:dyDescent="0.25">
      <c r="A262" s="539" t="s">
        <v>774</v>
      </c>
      <c r="B262" s="568" t="s">
        <v>4495</v>
      </c>
      <c r="C262" s="87" t="s">
        <v>447</v>
      </c>
      <c r="D262" s="87" t="s">
        <v>447</v>
      </c>
      <c r="E262" s="465">
        <v>24</v>
      </c>
      <c r="F262" s="465">
        <v>24</v>
      </c>
    </row>
    <row r="263" spans="1:6" s="2" customFormat="1" x14ac:dyDescent="0.25">
      <c r="A263" s="539" t="s">
        <v>4496</v>
      </c>
      <c r="B263" s="568" t="s">
        <v>4497</v>
      </c>
      <c r="C263" s="87" t="s">
        <v>447</v>
      </c>
      <c r="D263" s="87" t="s">
        <v>447</v>
      </c>
      <c r="E263" s="465">
        <v>38</v>
      </c>
      <c r="F263" s="465">
        <v>38</v>
      </c>
    </row>
    <row r="264" spans="1:6" s="2" customFormat="1" x14ac:dyDescent="0.25">
      <c r="A264" s="539" t="s">
        <v>4498</v>
      </c>
      <c r="B264" s="568" t="s">
        <v>4499</v>
      </c>
      <c r="C264" s="87" t="s">
        <v>447</v>
      </c>
      <c r="D264" s="87" t="s">
        <v>447</v>
      </c>
      <c r="E264" s="465">
        <v>384</v>
      </c>
      <c r="F264" s="465">
        <v>384</v>
      </c>
    </row>
    <row r="265" spans="1:6" s="2" customFormat="1" x14ac:dyDescent="0.25">
      <c r="A265" s="539" t="s">
        <v>793</v>
      </c>
      <c r="B265" s="568" t="s">
        <v>794</v>
      </c>
      <c r="C265" s="87" t="s">
        <v>447</v>
      </c>
      <c r="D265" s="87" t="s">
        <v>447</v>
      </c>
      <c r="E265" s="465">
        <v>86</v>
      </c>
      <c r="F265" s="465">
        <v>86</v>
      </c>
    </row>
    <row r="266" spans="1:6" s="2" customFormat="1" x14ac:dyDescent="0.25">
      <c r="A266" s="539" t="s">
        <v>735</v>
      </c>
      <c r="B266" s="568" t="s">
        <v>736</v>
      </c>
      <c r="C266" s="87" t="s">
        <v>447</v>
      </c>
      <c r="D266" s="87" t="s">
        <v>447</v>
      </c>
      <c r="E266" s="465">
        <v>238</v>
      </c>
      <c r="F266" s="465">
        <v>238</v>
      </c>
    </row>
    <row r="267" spans="1:6" s="2" customFormat="1" x14ac:dyDescent="0.25">
      <c r="A267" s="539" t="s">
        <v>610</v>
      </c>
      <c r="B267" s="568" t="s">
        <v>4500</v>
      </c>
      <c r="C267" s="87" t="s">
        <v>447</v>
      </c>
      <c r="D267" s="87" t="s">
        <v>447</v>
      </c>
      <c r="E267" s="465">
        <v>195</v>
      </c>
      <c r="F267" s="465">
        <v>195</v>
      </c>
    </row>
    <row r="268" spans="1:6" s="2" customFormat="1" ht="25.5" x14ac:dyDescent="0.25">
      <c r="A268" s="539" t="s">
        <v>4501</v>
      </c>
      <c r="B268" s="568" t="s">
        <v>4502</v>
      </c>
      <c r="C268" s="87" t="s">
        <v>447</v>
      </c>
      <c r="D268" s="87" t="s">
        <v>447</v>
      </c>
      <c r="E268" s="465">
        <v>59</v>
      </c>
      <c r="F268" s="465">
        <v>59</v>
      </c>
    </row>
    <row r="269" spans="1:6" s="2" customFormat="1" x14ac:dyDescent="0.25">
      <c r="A269" s="539" t="s">
        <v>611</v>
      </c>
      <c r="B269" s="568" t="s">
        <v>4503</v>
      </c>
      <c r="C269" s="87" t="s">
        <v>447</v>
      </c>
      <c r="D269" s="87" t="s">
        <v>447</v>
      </c>
      <c r="E269" s="465">
        <v>93</v>
      </c>
      <c r="F269" s="465">
        <v>93</v>
      </c>
    </row>
    <row r="270" spans="1:6" s="2" customFormat="1" x14ac:dyDescent="0.25">
      <c r="A270" s="539" t="s">
        <v>606</v>
      </c>
      <c r="B270" s="568" t="s">
        <v>4504</v>
      </c>
      <c r="C270" s="87" t="s">
        <v>447</v>
      </c>
      <c r="D270" s="87" t="s">
        <v>447</v>
      </c>
      <c r="E270" s="465">
        <v>88</v>
      </c>
      <c r="F270" s="465">
        <v>88</v>
      </c>
    </row>
    <row r="271" spans="1:6" s="2" customFormat="1" ht="25.5" x14ac:dyDescent="0.25">
      <c r="A271" s="539" t="s">
        <v>599</v>
      </c>
      <c r="B271" s="568" t="s">
        <v>4505</v>
      </c>
      <c r="C271" s="87" t="s">
        <v>447</v>
      </c>
      <c r="D271" s="87" t="s">
        <v>447</v>
      </c>
      <c r="E271" s="465">
        <v>200</v>
      </c>
      <c r="F271" s="465">
        <v>200</v>
      </c>
    </row>
    <row r="272" spans="1:6" s="2" customFormat="1" x14ac:dyDescent="0.25">
      <c r="A272" s="539" t="s">
        <v>702</v>
      </c>
      <c r="B272" s="568" t="s">
        <v>929</v>
      </c>
      <c r="C272" s="87" t="s">
        <v>447</v>
      </c>
      <c r="D272" s="87" t="s">
        <v>447</v>
      </c>
      <c r="E272" s="465">
        <v>26</v>
      </c>
      <c r="F272" s="465">
        <v>26</v>
      </c>
    </row>
    <row r="273" spans="1:6" s="2" customFormat="1" x14ac:dyDescent="0.25">
      <c r="A273" s="539" t="s">
        <v>748</v>
      </c>
      <c r="B273" s="568" t="s">
        <v>749</v>
      </c>
      <c r="C273" s="87" t="s">
        <v>447</v>
      </c>
      <c r="D273" s="87" t="s">
        <v>447</v>
      </c>
      <c r="E273" s="465">
        <v>243</v>
      </c>
      <c r="F273" s="465">
        <v>243</v>
      </c>
    </row>
    <row r="274" spans="1:6" s="2" customFormat="1" x14ac:dyDescent="0.25">
      <c r="A274" s="539" t="s">
        <v>661</v>
      </c>
      <c r="B274" s="568" t="s">
        <v>4506</v>
      </c>
      <c r="C274" s="87" t="s">
        <v>447</v>
      </c>
      <c r="D274" s="87" t="s">
        <v>447</v>
      </c>
      <c r="E274" s="465">
        <v>340</v>
      </c>
      <c r="F274" s="465">
        <v>340</v>
      </c>
    </row>
    <row r="275" spans="1:6" s="2" customFormat="1" ht="25.5" x14ac:dyDescent="0.25">
      <c r="A275" s="539" t="s">
        <v>4507</v>
      </c>
      <c r="B275" s="568" t="s">
        <v>4508</v>
      </c>
      <c r="C275" s="87" t="s">
        <v>447</v>
      </c>
      <c r="D275" s="87" t="s">
        <v>447</v>
      </c>
      <c r="E275" s="465">
        <v>1280</v>
      </c>
      <c r="F275" s="465">
        <v>1280</v>
      </c>
    </row>
    <row r="276" spans="1:6" s="2" customFormat="1" x14ac:dyDescent="0.25">
      <c r="A276" s="539" t="s">
        <v>741</v>
      </c>
      <c r="B276" s="568" t="s">
        <v>4509</v>
      </c>
      <c r="C276" s="87" t="s">
        <v>447</v>
      </c>
      <c r="D276" s="87" t="s">
        <v>447</v>
      </c>
      <c r="E276" s="465">
        <v>20</v>
      </c>
      <c r="F276" s="465">
        <v>20</v>
      </c>
    </row>
    <row r="277" spans="1:6" s="2" customFormat="1" x14ac:dyDescent="0.25">
      <c r="A277" s="539" t="s">
        <v>637</v>
      </c>
      <c r="B277" s="568" t="s">
        <v>4510</v>
      </c>
      <c r="C277" s="87" t="s">
        <v>447</v>
      </c>
      <c r="D277" s="87" t="s">
        <v>447</v>
      </c>
      <c r="E277" s="465">
        <v>176</v>
      </c>
      <c r="F277" s="465">
        <v>176</v>
      </c>
    </row>
    <row r="278" spans="1:6" s="2" customFormat="1" x14ac:dyDescent="0.25">
      <c r="A278" s="539" t="s">
        <v>646</v>
      </c>
      <c r="B278" s="568" t="s">
        <v>4511</v>
      </c>
      <c r="C278" s="87" t="s">
        <v>447</v>
      </c>
      <c r="D278" s="87" t="s">
        <v>447</v>
      </c>
      <c r="E278" s="465">
        <v>952</v>
      </c>
      <c r="F278" s="465">
        <v>952</v>
      </c>
    </row>
    <row r="279" spans="1:6" s="2" customFormat="1" x14ac:dyDescent="0.25">
      <c r="A279" s="539" t="s">
        <v>4512</v>
      </c>
      <c r="B279" s="568" t="s">
        <v>4513</v>
      </c>
      <c r="C279" s="87" t="s">
        <v>447</v>
      </c>
      <c r="D279" s="87" t="s">
        <v>447</v>
      </c>
      <c r="E279" s="465">
        <v>18</v>
      </c>
      <c r="F279" s="465">
        <v>18</v>
      </c>
    </row>
    <row r="280" spans="1:6" s="2" customFormat="1" ht="38.25" x14ac:dyDescent="0.25">
      <c r="A280" s="539" t="s">
        <v>755</v>
      </c>
      <c r="B280" s="568" t="s">
        <v>4514</v>
      </c>
      <c r="C280" s="87" t="s">
        <v>447</v>
      </c>
      <c r="D280" s="87" t="s">
        <v>447</v>
      </c>
      <c r="E280" s="465">
        <v>1520</v>
      </c>
      <c r="F280" s="465">
        <v>1520</v>
      </c>
    </row>
    <row r="281" spans="1:6" s="2" customFormat="1" x14ac:dyDescent="0.25">
      <c r="A281" s="539" t="s">
        <v>4515</v>
      </c>
      <c r="B281" s="568" t="s">
        <v>4516</v>
      </c>
      <c r="C281" s="87" t="s">
        <v>447</v>
      </c>
      <c r="D281" s="87" t="s">
        <v>447</v>
      </c>
      <c r="E281" s="465">
        <v>43</v>
      </c>
      <c r="F281" s="465">
        <v>43</v>
      </c>
    </row>
    <row r="282" spans="1:6" s="2" customFormat="1" x14ac:dyDescent="0.25">
      <c r="A282" s="539" t="s">
        <v>674</v>
      </c>
      <c r="B282" s="568" t="s">
        <v>675</v>
      </c>
      <c r="C282" s="87" t="s">
        <v>447</v>
      </c>
      <c r="D282" s="87" t="s">
        <v>447</v>
      </c>
      <c r="E282" s="465">
        <v>22</v>
      </c>
      <c r="F282" s="465">
        <v>22</v>
      </c>
    </row>
    <row r="283" spans="1:6" s="2" customFormat="1" ht="25.5" x14ac:dyDescent="0.25">
      <c r="A283" s="539" t="s">
        <v>598</v>
      </c>
      <c r="B283" s="568" t="s">
        <v>4517</v>
      </c>
      <c r="C283" s="87" t="s">
        <v>447</v>
      </c>
      <c r="D283" s="87" t="s">
        <v>447</v>
      </c>
      <c r="E283" s="465">
        <v>200</v>
      </c>
      <c r="F283" s="465">
        <v>200</v>
      </c>
    </row>
    <row r="284" spans="1:6" s="2" customFormat="1" ht="25.5" x14ac:dyDescent="0.25">
      <c r="A284" s="539" t="s">
        <v>4518</v>
      </c>
      <c r="B284" s="568" t="s">
        <v>4519</v>
      </c>
      <c r="C284" s="87" t="s">
        <v>447</v>
      </c>
      <c r="D284" s="87" t="s">
        <v>447</v>
      </c>
      <c r="E284" s="465">
        <v>89</v>
      </c>
      <c r="F284" s="465">
        <v>89</v>
      </c>
    </row>
    <row r="285" spans="1:6" s="2" customFormat="1" x14ac:dyDescent="0.25">
      <c r="A285" s="539" t="s">
        <v>656</v>
      </c>
      <c r="B285" s="568" t="s">
        <v>4520</v>
      </c>
      <c r="C285" s="87" t="s">
        <v>447</v>
      </c>
      <c r="D285" s="87" t="s">
        <v>447</v>
      </c>
      <c r="E285" s="465">
        <v>203</v>
      </c>
      <c r="F285" s="465">
        <v>203</v>
      </c>
    </row>
    <row r="286" spans="1:6" s="2" customFormat="1" x14ac:dyDescent="0.25">
      <c r="A286" s="539" t="s">
        <v>608</v>
      </c>
      <c r="B286" s="568" t="s">
        <v>4521</v>
      </c>
      <c r="C286" s="87" t="s">
        <v>447</v>
      </c>
      <c r="D286" s="87" t="s">
        <v>447</v>
      </c>
      <c r="E286" s="465">
        <v>130</v>
      </c>
      <c r="F286" s="465">
        <v>130</v>
      </c>
    </row>
    <row r="287" spans="1:6" s="2" customFormat="1" ht="25.5" x14ac:dyDescent="0.25">
      <c r="A287" s="539" t="s">
        <v>4522</v>
      </c>
      <c r="B287" s="568" t="s">
        <v>4523</v>
      </c>
      <c r="C287" s="87" t="s">
        <v>447</v>
      </c>
      <c r="D287" s="87" t="s">
        <v>447</v>
      </c>
      <c r="E287" s="465">
        <v>81</v>
      </c>
      <c r="F287" s="465">
        <v>81</v>
      </c>
    </row>
    <row r="288" spans="1:6" s="2" customFormat="1" ht="25.5" x14ac:dyDescent="0.25">
      <c r="A288" s="539" t="s">
        <v>766</v>
      </c>
      <c r="B288" s="568" t="s">
        <v>4524</v>
      </c>
      <c r="C288" s="87" t="s">
        <v>447</v>
      </c>
      <c r="D288" s="87" t="s">
        <v>447</v>
      </c>
      <c r="E288" s="465">
        <v>34</v>
      </c>
      <c r="F288" s="465">
        <v>34</v>
      </c>
    </row>
    <row r="289" spans="1:6" s="2" customFormat="1" x14ac:dyDescent="0.25">
      <c r="A289" s="539" t="s">
        <v>640</v>
      </c>
      <c r="B289" s="568" t="s">
        <v>4525</v>
      </c>
      <c r="C289" s="87" t="s">
        <v>447</v>
      </c>
      <c r="D289" s="87" t="s">
        <v>447</v>
      </c>
      <c r="E289" s="465">
        <v>277</v>
      </c>
      <c r="F289" s="465">
        <v>277</v>
      </c>
    </row>
    <row r="290" spans="1:6" s="2" customFormat="1" x14ac:dyDescent="0.25">
      <c r="A290" s="539" t="s">
        <v>648</v>
      </c>
      <c r="B290" s="568" t="s">
        <v>4526</v>
      </c>
      <c r="C290" s="87" t="s">
        <v>447</v>
      </c>
      <c r="D290" s="87" t="s">
        <v>447</v>
      </c>
      <c r="E290" s="465">
        <v>108</v>
      </c>
      <c r="F290" s="465">
        <v>108</v>
      </c>
    </row>
    <row r="291" spans="1:6" s="2" customFormat="1" ht="38.25" x14ac:dyDescent="0.25">
      <c r="A291" s="539" t="s">
        <v>4527</v>
      </c>
      <c r="B291" s="568" t="s">
        <v>4528</v>
      </c>
      <c r="C291" s="87" t="s">
        <v>447</v>
      </c>
      <c r="D291" s="87" t="s">
        <v>447</v>
      </c>
      <c r="E291" s="465">
        <v>2006</v>
      </c>
      <c r="F291" s="465">
        <v>2006</v>
      </c>
    </row>
    <row r="292" spans="1:6" s="2" customFormat="1" ht="38.25" x14ac:dyDescent="0.25">
      <c r="A292" s="539" t="s">
        <v>763</v>
      </c>
      <c r="B292" s="568" t="s">
        <v>4529</v>
      </c>
      <c r="C292" s="87" t="s">
        <v>447</v>
      </c>
      <c r="D292" s="87" t="s">
        <v>447</v>
      </c>
      <c r="E292" s="465">
        <v>2065</v>
      </c>
      <c r="F292" s="465">
        <v>2065</v>
      </c>
    </row>
    <row r="293" spans="1:6" s="2" customFormat="1" ht="25.5" x14ac:dyDescent="0.25">
      <c r="A293" s="539" t="s">
        <v>600</v>
      </c>
      <c r="B293" s="568" t="s">
        <v>4530</v>
      </c>
      <c r="C293" s="87" t="s">
        <v>447</v>
      </c>
      <c r="D293" s="87" t="s">
        <v>447</v>
      </c>
      <c r="E293" s="465">
        <v>200</v>
      </c>
      <c r="F293" s="465">
        <v>200</v>
      </c>
    </row>
    <row r="294" spans="1:6" s="2" customFormat="1" ht="25.5" x14ac:dyDescent="0.25">
      <c r="A294" s="539" t="s">
        <v>772</v>
      </c>
      <c r="B294" s="568" t="s">
        <v>4531</v>
      </c>
      <c r="C294" s="87" t="s">
        <v>447</v>
      </c>
      <c r="D294" s="87" t="s">
        <v>447</v>
      </c>
      <c r="E294" s="465">
        <v>81</v>
      </c>
      <c r="F294" s="465">
        <v>81</v>
      </c>
    </row>
    <row r="295" spans="1:6" s="2" customFormat="1" ht="25.5" x14ac:dyDescent="0.25">
      <c r="A295" s="539" t="s">
        <v>630</v>
      </c>
      <c r="B295" s="568" t="s">
        <v>4532</v>
      </c>
      <c r="C295" s="87" t="s">
        <v>447</v>
      </c>
      <c r="D295" s="87" t="s">
        <v>447</v>
      </c>
      <c r="E295" s="465">
        <v>163</v>
      </c>
      <c r="F295" s="465">
        <v>163</v>
      </c>
    </row>
    <row r="296" spans="1:6" s="2" customFormat="1" x14ac:dyDescent="0.25">
      <c r="A296" s="539" t="s">
        <v>789</v>
      </c>
      <c r="B296" s="568" t="s">
        <v>4533</v>
      </c>
      <c r="C296" s="87" t="s">
        <v>447</v>
      </c>
      <c r="D296" s="87" t="s">
        <v>447</v>
      </c>
      <c r="E296" s="465">
        <v>26</v>
      </c>
      <c r="F296" s="465">
        <v>26</v>
      </c>
    </row>
    <row r="297" spans="1:6" s="2" customFormat="1" ht="25.5" x14ac:dyDescent="0.25">
      <c r="A297" s="539" t="s">
        <v>4534</v>
      </c>
      <c r="B297" s="568" t="s">
        <v>4535</v>
      </c>
      <c r="C297" s="87" t="s">
        <v>447</v>
      </c>
      <c r="D297" s="87" t="s">
        <v>447</v>
      </c>
      <c r="E297" s="465">
        <v>255</v>
      </c>
      <c r="F297" s="465">
        <v>255</v>
      </c>
    </row>
    <row r="298" spans="1:6" s="2" customFormat="1" x14ac:dyDescent="0.25">
      <c r="A298" s="539" t="s">
        <v>4536</v>
      </c>
      <c r="B298" s="568" t="s">
        <v>4537</v>
      </c>
      <c r="C298" s="87" t="s">
        <v>447</v>
      </c>
      <c r="D298" s="87" t="s">
        <v>447</v>
      </c>
      <c r="E298" s="465">
        <v>34</v>
      </c>
      <c r="F298" s="465">
        <v>34</v>
      </c>
    </row>
    <row r="299" spans="1:6" s="2" customFormat="1" x14ac:dyDescent="0.25">
      <c r="A299" s="539" t="s">
        <v>613</v>
      </c>
      <c r="B299" s="568" t="s">
        <v>4538</v>
      </c>
      <c r="C299" s="87" t="s">
        <v>447</v>
      </c>
      <c r="D299" s="87" t="s">
        <v>447</v>
      </c>
      <c r="E299" s="465">
        <v>223</v>
      </c>
      <c r="F299" s="465">
        <v>223</v>
      </c>
    </row>
    <row r="300" spans="1:6" s="2" customFormat="1" x14ac:dyDescent="0.25">
      <c r="A300" s="539" t="s">
        <v>4539</v>
      </c>
      <c r="B300" s="568" t="s">
        <v>4540</v>
      </c>
      <c r="C300" s="87" t="s">
        <v>447</v>
      </c>
      <c r="D300" s="87" t="s">
        <v>447</v>
      </c>
      <c r="E300" s="465">
        <v>26</v>
      </c>
      <c r="F300" s="465">
        <v>26</v>
      </c>
    </row>
    <row r="301" spans="1:6" s="2" customFormat="1" x14ac:dyDescent="0.25">
      <c r="A301" s="539" t="s">
        <v>615</v>
      </c>
      <c r="B301" s="568" t="s">
        <v>4541</v>
      </c>
      <c r="C301" s="87" t="s">
        <v>447</v>
      </c>
      <c r="D301" s="87" t="s">
        <v>447</v>
      </c>
      <c r="E301" s="465">
        <v>207</v>
      </c>
      <c r="F301" s="465">
        <v>207</v>
      </c>
    </row>
    <row r="302" spans="1:6" s="2" customFormat="1" ht="25.5" x14ac:dyDescent="0.25">
      <c r="A302" s="539" t="s">
        <v>602</v>
      </c>
      <c r="B302" s="568" t="s">
        <v>1569</v>
      </c>
      <c r="C302" s="87" t="s">
        <v>447</v>
      </c>
      <c r="D302" s="87" t="s">
        <v>447</v>
      </c>
      <c r="E302" s="465">
        <v>84</v>
      </c>
      <c r="F302" s="465">
        <v>84</v>
      </c>
    </row>
    <row r="303" spans="1:6" s="2" customFormat="1" ht="38.25" x14ac:dyDescent="0.25">
      <c r="A303" s="539" t="s">
        <v>759</v>
      </c>
      <c r="B303" s="568" t="s">
        <v>4542</v>
      </c>
      <c r="C303" s="87" t="s">
        <v>447</v>
      </c>
      <c r="D303" s="87" t="s">
        <v>447</v>
      </c>
      <c r="E303" s="465">
        <v>2663</v>
      </c>
      <c r="F303" s="465">
        <v>2663</v>
      </c>
    </row>
    <row r="304" spans="1:6" s="2" customFormat="1" x14ac:dyDescent="0.25">
      <c r="A304" s="539" t="s">
        <v>658</v>
      </c>
      <c r="B304" s="568" t="s">
        <v>4543</v>
      </c>
      <c r="C304" s="87" t="s">
        <v>447</v>
      </c>
      <c r="D304" s="87" t="s">
        <v>447</v>
      </c>
      <c r="E304" s="465">
        <v>204</v>
      </c>
      <c r="F304" s="465">
        <v>204</v>
      </c>
    </row>
    <row r="305" spans="1:6" s="2" customFormat="1" x14ac:dyDescent="0.25">
      <c r="A305" s="539" t="s">
        <v>786</v>
      </c>
      <c r="B305" s="568" t="s">
        <v>4544</v>
      </c>
      <c r="C305" s="87" t="s">
        <v>447</v>
      </c>
      <c r="D305" s="87" t="s">
        <v>447</v>
      </c>
      <c r="E305" s="465">
        <v>26</v>
      </c>
      <c r="F305" s="465">
        <v>26</v>
      </c>
    </row>
    <row r="306" spans="1:6" s="2" customFormat="1" ht="25.5" x14ac:dyDescent="0.25">
      <c r="A306" s="539" t="s">
        <v>653</v>
      </c>
      <c r="B306" s="568" t="s">
        <v>4545</v>
      </c>
      <c r="C306" s="87" t="s">
        <v>447</v>
      </c>
      <c r="D306" s="87" t="s">
        <v>447</v>
      </c>
      <c r="E306" s="465">
        <v>297</v>
      </c>
      <c r="F306" s="465">
        <v>297</v>
      </c>
    </row>
    <row r="307" spans="1:6" s="2" customFormat="1" x14ac:dyDescent="0.25">
      <c r="A307" s="539" t="s">
        <v>4546</v>
      </c>
      <c r="B307" s="568" t="s">
        <v>4547</v>
      </c>
      <c r="C307" s="87" t="s">
        <v>447</v>
      </c>
      <c r="D307" s="87" t="s">
        <v>447</v>
      </c>
      <c r="E307" s="465">
        <v>18</v>
      </c>
      <c r="F307" s="465">
        <v>18</v>
      </c>
    </row>
    <row r="308" spans="1:6" s="2" customFormat="1" x14ac:dyDescent="0.25">
      <c r="A308" s="539" t="s">
        <v>684</v>
      </c>
      <c r="B308" s="568" t="s">
        <v>4548</v>
      </c>
      <c r="C308" s="87" t="s">
        <v>447</v>
      </c>
      <c r="D308" s="87" t="s">
        <v>447</v>
      </c>
      <c r="E308" s="465">
        <v>119</v>
      </c>
      <c r="F308" s="465">
        <v>119</v>
      </c>
    </row>
    <row r="309" spans="1:6" s="2" customFormat="1" x14ac:dyDescent="0.25">
      <c r="A309" s="539" t="s">
        <v>775</v>
      </c>
      <c r="B309" s="568" t="s">
        <v>776</v>
      </c>
      <c r="C309" s="87" t="s">
        <v>447</v>
      </c>
      <c r="D309" s="87" t="s">
        <v>447</v>
      </c>
      <c r="E309" s="465">
        <v>18</v>
      </c>
      <c r="F309" s="465">
        <v>18</v>
      </c>
    </row>
    <row r="310" spans="1:6" s="2" customFormat="1" x14ac:dyDescent="0.25">
      <c r="A310" s="539" t="s">
        <v>4549</v>
      </c>
      <c r="B310" s="568" t="s">
        <v>4550</v>
      </c>
      <c r="C310" s="87" t="s">
        <v>447</v>
      </c>
      <c r="D310" s="87" t="s">
        <v>447</v>
      </c>
      <c r="E310" s="465">
        <v>26</v>
      </c>
      <c r="F310" s="465">
        <v>26</v>
      </c>
    </row>
    <row r="311" spans="1:6" s="2" customFormat="1" ht="25.5" x14ac:dyDescent="0.25">
      <c r="A311" s="539" t="s">
        <v>756</v>
      </c>
      <c r="B311" s="568" t="s">
        <v>4551</v>
      </c>
      <c r="C311" s="87" t="s">
        <v>447</v>
      </c>
      <c r="D311" s="87" t="s">
        <v>447</v>
      </c>
      <c r="E311" s="465">
        <v>1528</v>
      </c>
      <c r="F311" s="465">
        <v>1528</v>
      </c>
    </row>
    <row r="312" spans="1:6" s="2" customFormat="1" ht="25.5" x14ac:dyDescent="0.25">
      <c r="A312" s="539" t="s">
        <v>754</v>
      </c>
      <c r="B312" s="568" t="s">
        <v>4552</v>
      </c>
      <c r="C312" s="87" t="s">
        <v>447</v>
      </c>
      <c r="D312" s="87" t="s">
        <v>447</v>
      </c>
      <c r="E312" s="465">
        <v>1520</v>
      </c>
      <c r="F312" s="465">
        <v>1520</v>
      </c>
    </row>
    <row r="313" spans="1:6" s="2" customFormat="1" x14ac:dyDescent="0.25">
      <c r="A313" s="539" t="s">
        <v>645</v>
      </c>
      <c r="B313" s="568" t="s">
        <v>4553</v>
      </c>
      <c r="C313" s="87" t="s">
        <v>447</v>
      </c>
      <c r="D313" s="87" t="s">
        <v>447</v>
      </c>
      <c r="E313" s="465">
        <v>140</v>
      </c>
      <c r="F313" s="465">
        <v>140</v>
      </c>
    </row>
    <row r="314" spans="1:6" s="2" customFormat="1" ht="25.5" x14ac:dyDescent="0.25">
      <c r="A314" s="539" t="s">
        <v>631</v>
      </c>
      <c r="B314" s="568" t="s">
        <v>4554</v>
      </c>
      <c r="C314" s="87" t="s">
        <v>447</v>
      </c>
      <c r="D314" s="87" t="s">
        <v>447</v>
      </c>
      <c r="E314" s="465">
        <v>165</v>
      </c>
      <c r="F314" s="465">
        <v>165</v>
      </c>
    </row>
    <row r="315" spans="1:6" s="2" customFormat="1" ht="25.5" x14ac:dyDescent="0.25">
      <c r="A315" s="539" t="s">
        <v>632</v>
      </c>
      <c r="B315" s="568" t="s">
        <v>4555</v>
      </c>
      <c r="C315" s="87" t="s">
        <v>447</v>
      </c>
      <c r="D315" s="87" t="s">
        <v>447</v>
      </c>
      <c r="E315" s="465">
        <v>159</v>
      </c>
      <c r="F315" s="465">
        <v>159</v>
      </c>
    </row>
    <row r="316" spans="1:6" s="2" customFormat="1" x14ac:dyDescent="0.25">
      <c r="A316" s="539" t="s">
        <v>717</v>
      </c>
      <c r="B316" s="568" t="s">
        <v>716</v>
      </c>
      <c r="C316" s="87" t="s">
        <v>447</v>
      </c>
      <c r="D316" s="87" t="s">
        <v>447</v>
      </c>
      <c r="E316" s="465">
        <v>53</v>
      </c>
      <c r="F316" s="465">
        <v>53</v>
      </c>
    </row>
    <row r="317" spans="1:6" s="2" customFormat="1" ht="25.5" x14ac:dyDescent="0.25">
      <c r="A317" s="539" t="s">
        <v>762</v>
      </c>
      <c r="B317" s="568" t="s">
        <v>4556</v>
      </c>
      <c r="C317" s="87" t="s">
        <v>447</v>
      </c>
      <c r="D317" s="87" t="s">
        <v>447</v>
      </c>
      <c r="E317" s="465">
        <v>1870</v>
      </c>
      <c r="F317" s="465">
        <v>1870</v>
      </c>
    </row>
    <row r="318" spans="1:6" s="2" customFormat="1" x14ac:dyDescent="0.25">
      <c r="A318" s="539" t="s">
        <v>676</v>
      </c>
      <c r="B318" s="568" t="s">
        <v>677</v>
      </c>
      <c r="C318" s="87" t="s">
        <v>447</v>
      </c>
      <c r="D318" s="87" t="s">
        <v>447</v>
      </c>
      <c r="E318" s="465">
        <v>24</v>
      </c>
      <c r="F318" s="465">
        <v>24</v>
      </c>
    </row>
    <row r="319" spans="1:6" s="2" customFormat="1" x14ac:dyDescent="0.25">
      <c r="A319" s="539" t="s">
        <v>699</v>
      </c>
      <c r="B319" s="568" t="s">
        <v>4557</v>
      </c>
      <c r="C319" s="87" t="s">
        <v>447</v>
      </c>
      <c r="D319" s="87" t="s">
        <v>447</v>
      </c>
      <c r="E319" s="465">
        <v>22</v>
      </c>
      <c r="F319" s="465">
        <v>22</v>
      </c>
    </row>
    <row r="320" spans="1:6" s="2" customFormat="1" ht="25.5" x14ac:dyDescent="0.25">
      <c r="A320" s="539" t="s">
        <v>609</v>
      </c>
      <c r="B320" s="568" t="s">
        <v>4558</v>
      </c>
      <c r="C320" s="87" t="s">
        <v>447</v>
      </c>
      <c r="D320" s="87" t="s">
        <v>447</v>
      </c>
      <c r="E320" s="465">
        <v>122</v>
      </c>
      <c r="F320" s="465">
        <v>122</v>
      </c>
    </row>
    <row r="321" spans="1:6" s="2" customFormat="1" ht="38.25" x14ac:dyDescent="0.25">
      <c r="A321" s="539" t="s">
        <v>752</v>
      </c>
      <c r="B321" s="568" t="s">
        <v>4559</v>
      </c>
      <c r="C321" s="87" t="s">
        <v>447</v>
      </c>
      <c r="D321" s="87" t="s">
        <v>447</v>
      </c>
      <c r="E321" s="465">
        <v>1730</v>
      </c>
      <c r="F321" s="465">
        <v>1730</v>
      </c>
    </row>
    <row r="322" spans="1:6" s="2" customFormat="1" x14ac:dyDescent="0.25">
      <c r="A322" s="539" t="s">
        <v>750</v>
      </c>
      <c r="B322" s="568" t="s">
        <v>751</v>
      </c>
      <c r="C322" s="87" t="s">
        <v>447</v>
      </c>
      <c r="D322" s="87" t="s">
        <v>447</v>
      </c>
      <c r="E322" s="465">
        <v>234</v>
      </c>
      <c r="F322" s="465">
        <v>234</v>
      </c>
    </row>
    <row r="323" spans="1:6" s="2" customFormat="1" ht="25.5" x14ac:dyDescent="0.25">
      <c r="A323" s="539" t="s">
        <v>641</v>
      </c>
      <c r="B323" s="568" t="s">
        <v>4560</v>
      </c>
      <c r="C323" s="87" t="s">
        <v>447</v>
      </c>
      <c r="D323" s="87" t="s">
        <v>447</v>
      </c>
      <c r="E323" s="465">
        <v>184</v>
      </c>
      <c r="F323" s="465">
        <v>184</v>
      </c>
    </row>
    <row r="324" spans="1:6" s="2" customFormat="1" ht="25.5" x14ac:dyDescent="0.25">
      <c r="A324" s="539" t="s">
        <v>621</v>
      </c>
      <c r="B324" s="568" t="s">
        <v>3845</v>
      </c>
      <c r="C324" s="87" t="s">
        <v>447</v>
      </c>
      <c r="D324" s="87" t="s">
        <v>447</v>
      </c>
      <c r="E324" s="465">
        <v>159</v>
      </c>
      <c r="F324" s="465">
        <v>159</v>
      </c>
    </row>
    <row r="325" spans="1:6" s="2" customFormat="1" x14ac:dyDescent="0.25">
      <c r="A325" s="539" t="s">
        <v>780</v>
      </c>
      <c r="B325" s="568" t="s">
        <v>4561</v>
      </c>
      <c r="C325" s="87" t="s">
        <v>447</v>
      </c>
      <c r="D325" s="87" t="s">
        <v>447</v>
      </c>
      <c r="E325" s="465">
        <v>26</v>
      </c>
      <c r="F325" s="465">
        <v>26</v>
      </c>
    </row>
    <row r="326" spans="1:6" s="2" customFormat="1" ht="25.5" x14ac:dyDescent="0.25">
      <c r="A326" s="539" t="s">
        <v>619</v>
      </c>
      <c r="B326" s="568" t="s">
        <v>4562</v>
      </c>
      <c r="C326" s="87" t="s">
        <v>447</v>
      </c>
      <c r="D326" s="87" t="s">
        <v>447</v>
      </c>
      <c r="E326" s="465">
        <v>263</v>
      </c>
      <c r="F326" s="465">
        <v>263</v>
      </c>
    </row>
    <row r="327" spans="1:6" s="2" customFormat="1" x14ac:dyDescent="0.25">
      <c r="A327" s="539" t="s">
        <v>773</v>
      </c>
      <c r="B327" s="568" t="s">
        <v>4563</v>
      </c>
      <c r="C327" s="87" t="s">
        <v>447</v>
      </c>
      <c r="D327" s="87" t="s">
        <v>447</v>
      </c>
      <c r="E327" s="465">
        <v>24</v>
      </c>
      <c r="F327" s="465">
        <v>24</v>
      </c>
    </row>
    <row r="328" spans="1:6" s="2" customFormat="1" ht="25.5" x14ac:dyDescent="0.25">
      <c r="A328" s="539" t="s">
        <v>655</v>
      </c>
      <c r="B328" s="568" t="s">
        <v>4564</v>
      </c>
      <c r="C328" s="87" t="s">
        <v>447</v>
      </c>
      <c r="D328" s="87" t="s">
        <v>447</v>
      </c>
      <c r="E328" s="465">
        <v>184</v>
      </c>
      <c r="F328" s="465">
        <v>184</v>
      </c>
    </row>
    <row r="329" spans="1:6" s="2" customFormat="1" ht="25.5" x14ac:dyDescent="0.25">
      <c r="A329" s="539" t="s">
        <v>4565</v>
      </c>
      <c r="B329" s="568" t="s">
        <v>4566</v>
      </c>
      <c r="C329" s="87" t="s">
        <v>447</v>
      </c>
      <c r="D329" s="87" t="s">
        <v>447</v>
      </c>
      <c r="E329" s="465">
        <v>263</v>
      </c>
      <c r="F329" s="465">
        <v>263</v>
      </c>
    </row>
    <row r="330" spans="1:6" s="2" customFormat="1" ht="25.5" x14ac:dyDescent="0.25">
      <c r="A330" s="539" t="s">
        <v>620</v>
      </c>
      <c r="B330" s="568" t="s">
        <v>4567</v>
      </c>
      <c r="C330" s="87" t="s">
        <v>447</v>
      </c>
      <c r="D330" s="87" t="s">
        <v>447</v>
      </c>
      <c r="E330" s="465">
        <v>263</v>
      </c>
      <c r="F330" s="465">
        <v>263</v>
      </c>
    </row>
    <row r="331" spans="1:6" s="2" customFormat="1" ht="25.5" x14ac:dyDescent="0.25">
      <c r="A331" s="539" t="s">
        <v>617</v>
      </c>
      <c r="B331" s="568" t="s">
        <v>4568</v>
      </c>
      <c r="C331" s="87" t="s">
        <v>447</v>
      </c>
      <c r="D331" s="87" t="s">
        <v>447</v>
      </c>
      <c r="E331" s="465">
        <v>134</v>
      </c>
      <c r="F331" s="465">
        <v>134</v>
      </c>
    </row>
    <row r="332" spans="1:6" s="2" customFormat="1" x14ac:dyDescent="0.25">
      <c r="A332" s="539" t="s">
        <v>685</v>
      </c>
      <c r="B332" s="568" t="s">
        <v>686</v>
      </c>
      <c r="C332" s="87" t="s">
        <v>447</v>
      </c>
      <c r="D332" s="87" t="s">
        <v>447</v>
      </c>
      <c r="E332" s="465">
        <v>94</v>
      </c>
      <c r="F332" s="465">
        <v>94</v>
      </c>
    </row>
    <row r="333" spans="1:6" s="2" customFormat="1" x14ac:dyDescent="0.25">
      <c r="A333" s="539" t="s">
        <v>4569</v>
      </c>
      <c r="B333" s="568" t="s">
        <v>4570</v>
      </c>
      <c r="C333" s="87" t="s">
        <v>447</v>
      </c>
      <c r="D333" s="87" t="s">
        <v>447</v>
      </c>
      <c r="E333" s="465">
        <v>18</v>
      </c>
      <c r="F333" s="465">
        <v>18</v>
      </c>
    </row>
    <row r="334" spans="1:6" s="2" customFormat="1" ht="25.5" x14ac:dyDescent="0.25">
      <c r="A334" s="539" t="s">
        <v>764</v>
      </c>
      <c r="B334" s="568" t="s">
        <v>4571</v>
      </c>
      <c r="C334" s="87" t="s">
        <v>447</v>
      </c>
      <c r="D334" s="87" t="s">
        <v>447</v>
      </c>
      <c r="E334" s="465">
        <v>1738</v>
      </c>
      <c r="F334" s="465">
        <v>1738</v>
      </c>
    </row>
    <row r="335" spans="1:6" s="2" customFormat="1" x14ac:dyDescent="0.25">
      <c r="A335" s="539" t="s">
        <v>4572</v>
      </c>
      <c r="B335" s="568" t="s">
        <v>4573</v>
      </c>
      <c r="C335" s="87" t="s">
        <v>447</v>
      </c>
      <c r="D335" s="87" t="s">
        <v>447</v>
      </c>
      <c r="E335" s="465">
        <v>90</v>
      </c>
      <c r="F335" s="465">
        <v>90</v>
      </c>
    </row>
    <row r="336" spans="1:6" s="2" customFormat="1" ht="25.5" x14ac:dyDescent="0.25">
      <c r="A336" s="539" t="s">
        <v>4574</v>
      </c>
      <c r="B336" s="568" t="s">
        <v>4575</v>
      </c>
      <c r="C336" s="87" t="s">
        <v>447</v>
      </c>
      <c r="D336" s="87" t="s">
        <v>447</v>
      </c>
      <c r="E336" s="465">
        <v>263</v>
      </c>
      <c r="F336" s="465">
        <v>263</v>
      </c>
    </row>
    <row r="337" spans="1:6" s="2" customFormat="1" x14ac:dyDescent="0.25">
      <c r="A337" s="539" t="s">
        <v>720</v>
      </c>
      <c r="B337" s="568" t="s">
        <v>4576</v>
      </c>
      <c r="C337" s="87" t="s">
        <v>447</v>
      </c>
      <c r="D337" s="87" t="s">
        <v>447</v>
      </c>
      <c r="E337" s="465">
        <v>26</v>
      </c>
      <c r="F337" s="465">
        <v>26</v>
      </c>
    </row>
    <row r="338" spans="1:6" s="2" customFormat="1" ht="25.5" x14ac:dyDescent="0.25">
      <c r="A338" s="539" t="s">
        <v>4577</v>
      </c>
      <c r="B338" s="568" t="s">
        <v>4578</v>
      </c>
      <c r="C338" s="87" t="s">
        <v>447</v>
      </c>
      <c r="D338" s="87" t="s">
        <v>447</v>
      </c>
      <c r="E338" s="465">
        <v>127</v>
      </c>
      <c r="F338" s="465">
        <v>127</v>
      </c>
    </row>
    <row r="339" spans="1:6" s="2" customFormat="1" ht="38.25" x14ac:dyDescent="0.25">
      <c r="A339" s="539" t="s">
        <v>4579</v>
      </c>
      <c r="B339" s="568" t="s">
        <v>4580</v>
      </c>
      <c r="C339" s="87" t="s">
        <v>447</v>
      </c>
      <c r="D339" s="87" t="s">
        <v>447</v>
      </c>
      <c r="E339" s="465">
        <v>2006</v>
      </c>
      <c r="F339" s="465">
        <v>2006</v>
      </c>
    </row>
    <row r="340" spans="1:6" s="2" customFormat="1" x14ac:dyDescent="0.25">
      <c r="A340" s="539" t="s">
        <v>4581</v>
      </c>
      <c r="B340" s="568" t="s">
        <v>1111</v>
      </c>
      <c r="C340" s="87" t="s">
        <v>447</v>
      </c>
      <c r="D340" s="87" t="s">
        <v>447</v>
      </c>
      <c r="E340" s="465">
        <v>83</v>
      </c>
      <c r="F340" s="465">
        <v>83</v>
      </c>
    </row>
    <row r="341" spans="1:6" s="2" customFormat="1" ht="25.5" x14ac:dyDescent="0.25">
      <c r="A341" s="539" t="s">
        <v>597</v>
      </c>
      <c r="B341" s="568" t="s">
        <v>4582</v>
      </c>
      <c r="C341" s="87" t="s">
        <v>447</v>
      </c>
      <c r="D341" s="87" t="s">
        <v>447</v>
      </c>
      <c r="E341" s="465">
        <v>200</v>
      </c>
      <c r="F341" s="465">
        <v>200</v>
      </c>
    </row>
    <row r="342" spans="1:6" s="2" customFormat="1" x14ac:dyDescent="0.25">
      <c r="A342" s="539" t="s">
        <v>4583</v>
      </c>
      <c r="B342" s="568" t="s">
        <v>4584</v>
      </c>
      <c r="C342" s="87" t="s">
        <v>447</v>
      </c>
      <c r="D342" s="87" t="s">
        <v>447</v>
      </c>
      <c r="E342" s="465">
        <v>26</v>
      </c>
      <c r="F342" s="465">
        <v>26</v>
      </c>
    </row>
    <row r="343" spans="1:6" s="2" customFormat="1" ht="25.5" x14ac:dyDescent="0.25">
      <c r="A343" s="539" t="s">
        <v>4585</v>
      </c>
      <c r="B343" s="568" t="s">
        <v>4586</v>
      </c>
      <c r="C343" s="87" t="s">
        <v>447</v>
      </c>
      <c r="D343" s="87" t="s">
        <v>447</v>
      </c>
      <c r="E343" s="465">
        <v>26</v>
      </c>
      <c r="F343" s="465">
        <v>26</v>
      </c>
    </row>
    <row r="344" spans="1:6" s="2" customFormat="1" x14ac:dyDescent="0.25">
      <c r="A344" s="539" t="s">
        <v>4587</v>
      </c>
      <c r="B344" s="568" t="s">
        <v>4588</v>
      </c>
      <c r="C344" s="87" t="s">
        <v>447</v>
      </c>
      <c r="D344" s="87" t="s">
        <v>447</v>
      </c>
      <c r="E344" s="465">
        <v>26</v>
      </c>
      <c r="F344" s="465">
        <v>26</v>
      </c>
    </row>
    <row r="345" spans="1:6" s="2" customFormat="1" x14ac:dyDescent="0.25">
      <c r="A345" s="539" t="s">
        <v>721</v>
      </c>
      <c r="B345" s="568" t="s">
        <v>4589</v>
      </c>
      <c r="C345" s="87" t="s">
        <v>447</v>
      </c>
      <c r="D345" s="87" t="s">
        <v>447</v>
      </c>
      <c r="E345" s="465">
        <v>47</v>
      </c>
      <c r="F345" s="465">
        <v>47</v>
      </c>
    </row>
    <row r="346" spans="1:6" s="2" customFormat="1" x14ac:dyDescent="0.25">
      <c r="A346" s="539" t="s">
        <v>733</v>
      </c>
      <c r="B346" s="568" t="s">
        <v>734</v>
      </c>
      <c r="C346" s="87" t="s">
        <v>447</v>
      </c>
      <c r="D346" s="87" t="s">
        <v>447</v>
      </c>
      <c r="E346" s="465">
        <v>37</v>
      </c>
      <c r="F346" s="465">
        <v>37</v>
      </c>
    </row>
    <row r="347" spans="1:6" s="2" customFormat="1" x14ac:dyDescent="0.25">
      <c r="A347" s="539" t="s">
        <v>4590</v>
      </c>
      <c r="B347" s="568" t="s">
        <v>4591</v>
      </c>
      <c r="C347" s="87" t="s">
        <v>447</v>
      </c>
      <c r="D347" s="87" t="s">
        <v>447</v>
      </c>
      <c r="E347" s="465">
        <v>33</v>
      </c>
      <c r="F347" s="465">
        <v>33</v>
      </c>
    </row>
    <row r="348" spans="1:6" s="2" customFormat="1" ht="25.5" x14ac:dyDescent="0.25">
      <c r="A348" s="539" t="s">
        <v>761</v>
      </c>
      <c r="B348" s="568" t="s">
        <v>4592</v>
      </c>
      <c r="C348" s="87" t="s">
        <v>447</v>
      </c>
      <c r="D348" s="87" t="s">
        <v>447</v>
      </c>
      <c r="E348" s="465">
        <v>2530</v>
      </c>
      <c r="F348" s="465">
        <v>2530</v>
      </c>
    </row>
    <row r="349" spans="1:6" s="2" customFormat="1" x14ac:dyDescent="0.25">
      <c r="A349" s="539" t="s">
        <v>785</v>
      </c>
      <c r="B349" s="568" t="s">
        <v>4593</v>
      </c>
      <c r="C349" s="87" t="s">
        <v>447</v>
      </c>
      <c r="D349" s="87" t="s">
        <v>447</v>
      </c>
      <c r="E349" s="465">
        <v>26</v>
      </c>
      <c r="F349" s="465">
        <v>26</v>
      </c>
    </row>
    <row r="350" spans="1:6" s="2" customFormat="1" x14ac:dyDescent="0.25">
      <c r="A350" s="539" t="s">
        <v>667</v>
      </c>
      <c r="B350" s="568" t="s">
        <v>4594</v>
      </c>
      <c r="C350" s="87" t="s">
        <v>447</v>
      </c>
      <c r="D350" s="87" t="s">
        <v>447</v>
      </c>
      <c r="E350" s="465">
        <v>24</v>
      </c>
      <c r="F350" s="465">
        <v>24</v>
      </c>
    </row>
    <row r="351" spans="1:6" s="2" customFormat="1" ht="38.25" x14ac:dyDescent="0.25">
      <c r="A351" s="539" t="s">
        <v>757</v>
      </c>
      <c r="B351" s="568" t="s">
        <v>4595</v>
      </c>
      <c r="C351" s="87" t="s">
        <v>447</v>
      </c>
      <c r="D351" s="87" t="s">
        <v>447</v>
      </c>
      <c r="E351" s="465">
        <v>2013</v>
      </c>
      <c r="F351" s="465">
        <v>2013</v>
      </c>
    </row>
    <row r="352" spans="1:6" s="2" customFormat="1" ht="25.5" x14ac:dyDescent="0.25">
      <c r="A352" s="539" t="s">
        <v>633</v>
      </c>
      <c r="B352" s="568" t="s">
        <v>4596</v>
      </c>
      <c r="C352" s="87" t="s">
        <v>447</v>
      </c>
      <c r="D352" s="87" t="s">
        <v>447</v>
      </c>
      <c r="E352" s="465">
        <v>169</v>
      </c>
      <c r="F352" s="465">
        <v>169</v>
      </c>
    </row>
    <row r="353" spans="1:6" s="2" customFormat="1" x14ac:dyDescent="0.25">
      <c r="A353" s="539" t="s">
        <v>660</v>
      </c>
      <c r="B353" s="568" t="s">
        <v>4597</v>
      </c>
      <c r="C353" s="87" t="s">
        <v>447</v>
      </c>
      <c r="D353" s="87" t="s">
        <v>447</v>
      </c>
      <c r="E353" s="465">
        <v>141</v>
      </c>
      <c r="F353" s="465">
        <v>141</v>
      </c>
    </row>
    <row r="354" spans="1:6" s="2" customFormat="1" x14ac:dyDescent="0.25">
      <c r="A354" s="539" t="s">
        <v>605</v>
      </c>
      <c r="B354" s="568" t="s">
        <v>4598</v>
      </c>
      <c r="C354" s="87" t="s">
        <v>447</v>
      </c>
      <c r="D354" s="87" t="s">
        <v>447</v>
      </c>
      <c r="E354" s="465">
        <v>98</v>
      </c>
      <c r="F354" s="465">
        <v>98</v>
      </c>
    </row>
    <row r="355" spans="1:6" s="2" customFormat="1" x14ac:dyDescent="0.25">
      <c r="A355" s="539" t="s">
        <v>4599</v>
      </c>
      <c r="B355" s="568" t="s">
        <v>4600</v>
      </c>
      <c r="C355" s="87" t="s">
        <v>447</v>
      </c>
      <c r="D355" s="87" t="s">
        <v>447</v>
      </c>
      <c r="E355" s="465">
        <v>33</v>
      </c>
      <c r="F355" s="465">
        <v>33</v>
      </c>
    </row>
    <row r="356" spans="1:6" s="2" customFormat="1" x14ac:dyDescent="0.25">
      <c r="A356" s="539" t="s">
        <v>784</v>
      </c>
      <c r="B356" s="568" t="s">
        <v>4601</v>
      </c>
      <c r="C356" s="87" t="s">
        <v>447</v>
      </c>
      <c r="D356" s="87" t="s">
        <v>447</v>
      </c>
      <c r="E356" s="465">
        <v>26</v>
      </c>
      <c r="F356" s="465">
        <v>26</v>
      </c>
    </row>
    <row r="357" spans="1:6" s="2" customFormat="1" x14ac:dyDescent="0.25">
      <c r="A357" s="539" t="s">
        <v>4602</v>
      </c>
      <c r="B357" s="568" t="s">
        <v>4603</v>
      </c>
      <c r="C357" s="87" t="s">
        <v>447</v>
      </c>
      <c r="D357" s="87" t="s">
        <v>447</v>
      </c>
      <c r="E357" s="465">
        <v>26</v>
      </c>
      <c r="F357" s="465">
        <v>26</v>
      </c>
    </row>
    <row r="358" spans="1:6" s="2" customFormat="1" ht="25.5" x14ac:dyDescent="0.25">
      <c r="A358" s="539" t="s">
        <v>753</v>
      </c>
      <c r="B358" s="568" t="s">
        <v>4604</v>
      </c>
      <c r="C358" s="87" t="s">
        <v>447</v>
      </c>
      <c r="D358" s="87" t="s">
        <v>447</v>
      </c>
      <c r="E358" s="465">
        <v>1730</v>
      </c>
      <c r="F358" s="465">
        <v>1730</v>
      </c>
    </row>
    <row r="359" spans="1:6" s="2" customFormat="1" x14ac:dyDescent="0.25">
      <c r="A359" s="539" t="s">
        <v>607</v>
      </c>
      <c r="B359" s="568" t="s">
        <v>4605</v>
      </c>
      <c r="C359" s="87" t="s">
        <v>447</v>
      </c>
      <c r="D359" s="87" t="s">
        <v>447</v>
      </c>
      <c r="E359" s="465">
        <v>84</v>
      </c>
      <c r="F359" s="465">
        <v>84</v>
      </c>
    </row>
    <row r="360" spans="1:6" s="2" customFormat="1" x14ac:dyDescent="0.25">
      <c r="A360" s="539" t="s">
        <v>672</v>
      </c>
      <c r="B360" s="568" t="s">
        <v>673</v>
      </c>
      <c r="C360" s="87" t="s">
        <v>447</v>
      </c>
      <c r="D360" s="87" t="s">
        <v>447</v>
      </c>
      <c r="E360" s="465">
        <v>21</v>
      </c>
      <c r="F360" s="465">
        <v>21</v>
      </c>
    </row>
    <row r="361" spans="1:6" s="2" customFormat="1" x14ac:dyDescent="0.25">
      <c r="A361" s="539" t="s">
        <v>634</v>
      </c>
      <c r="B361" s="568" t="s">
        <v>4606</v>
      </c>
      <c r="C361" s="87" t="s">
        <v>447</v>
      </c>
      <c r="D361" s="87" t="s">
        <v>447</v>
      </c>
      <c r="E361" s="465">
        <v>81</v>
      </c>
      <c r="F361" s="465">
        <v>81</v>
      </c>
    </row>
    <row r="362" spans="1:6" s="2" customFormat="1" x14ac:dyDescent="0.25">
      <c r="A362" s="539" t="s">
        <v>765</v>
      </c>
      <c r="B362" s="568" t="s">
        <v>4607</v>
      </c>
      <c r="C362" s="87" t="s">
        <v>447</v>
      </c>
      <c r="D362" s="87" t="s">
        <v>447</v>
      </c>
      <c r="E362" s="465">
        <v>1834</v>
      </c>
      <c r="F362" s="465">
        <v>1834</v>
      </c>
    </row>
    <row r="363" spans="1:6" s="2" customFormat="1" ht="25.5" x14ac:dyDescent="0.25">
      <c r="A363" s="539" t="s">
        <v>626</v>
      </c>
      <c r="B363" s="568" t="s">
        <v>4608</v>
      </c>
      <c r="C363" s="87" t="s">
        <v>447</v>
      </c>
      <c r="D363" s="87" t="s">
        <v>447</v>
      </c>
      <c r="E363" s="465">
        <v>263</v>
      </c>
      <c r="F363" s="465">
        <v>263</v>
      </c>
    </row>
    <row r="364" spans="1:6" s="2" customFormat="1" x14ac:dyDescent="0.25">
      <c r="A364" s="539" t="s">
        <v>689</v>
      </c>
      <c r="B364" s="568" t="s">
        <v>690</v>
      </c>
      <c r="C364" s="87" t="s">
        <v>447</v>
      </c>
      <c r="D364" s="87" t="s">
        <v>447</v>
      </c>
      <c r="E364" s="465">
        <v>33</v>
      </c>
      <c r="F364" s="465">
        <v>33</v>
      </c>
    </row>
    <row r="365" spans="1:6" s="2" customFormat="1" x14ac:dyDescent="0.25">
      <c r="A365" s="539" t="s">
        <v>4609</v>
      </c>
      <c r="B365" s="568" t="s">
        <v>4610</v>
      </c>
      <c r="C365" s="87" t="s">
        <v>447</v>
      </c>
      <c r="D365" s="87" t="s">
        <v>447</v>
      </c>
      <c r="E365" s="465">
        <v>26</v>
      </c>
      <c r="F365" s="465">
        <v>26</v>
      </c>
    </row>
    <row r="366" spans="1:6" s="2" customFormat="1" x14ac:dyDescent="0.25">
      <c r="A366" s="539" t="s">
        <v>4611</v>
      </c>
      <c r="B366" s="568" t="s">
        <v>4612</v>
      </c>
      <c r="C366" s="87" t="s">
        <v>447</v>
      </c>
      <c r="D366" s="87" t="s">
        <v>447</v>
      </c>
      <c r="E366" s="465">
        <v>26</v>
      </c>
      <c r="F366" s="465">
        <v>26</v>
      </c>
    </row>
    <row r="367" spans="1:6" s="2" customFormat="1" ht="25.5" x14ac:dyDescent="0.25">
      <c r="A367" s="539" t="s">
        <v>4613</v>
      </c>
      <c r="B367" s="568" t="s">
        <v>4614</v>
      </c>
      <c r="C367" s="87" t="s">
        <v>447</v>
      </c>
      <c r="D367" s="87" t="s">
        <v>447</v>
      </c>
      <c r="E367" s="465">
        <v>1397</v>
      </c>
      <c r="F367" s="465">
        <v>1397</v>
      </c>
    </row>
    <row r="368" spans="1:6" s="2" customFormat="1" x14ac:dyDescent="0.25">
      <c r="A368" s="539" t="s">
        <v>791</v>
      </c>
      <c r="B368" s="568" t="s">
        <v>4615</v>
      </c>
      <c r="C368" s="87" t="s">
        <v>447</v>
      </c>
      <c r="D368" s="87" t="s">
        <v>447</v>
      </c>
      <c r="E368" s="465">
        <v>26</v>
      </c>
      <c r="F368" s="465">
        <v>26</v>
      </c>
    </row>
    <row r="369" spans="1:8" s="2" customFormat="1" x14ac:dyDescent="0.25">
      <c r="A369" s="539" t="s">
        <v>737</v>
      </c>
      <c r="B369" s="568" t="s">
        <v>738</v>
      </c>
      <c r="C369" s="87" t="s">
        <v>447</v>
      </c>
      <c r="D369" s="87" t="s">
        <v>447</v>
      </c>
      <c r="E369" s="465">
        <v>22</v>
      </c>
      <c r="F369" s="465">
        <v>22</v>
      </c>
    </row>
    <row r="370" spans="1:8" s="2" customFormat="1" x14ac:dyDescent="0.25">
      <c r="A370" s="539" t="s">
        <v>742</v>
      </c>
      <c r="B370" s="568" t="s">
        <v>743</v>
      </c>
      <c r="C370" s="87" t="s">
        <v>447</v>
      </c>
      <c r="D370" s="87" t="s">
        <v>447</v>
      </c>
      <c r="E370" s="465">
        <v>20</v>
      </c>
      <c r="F370" s="465">
        <v>20</v>
      </c>
    </row>
    <row r="371" spans="1:8" s="572" customFormat="1" ht="25.5" x14ac:dyDescent="0.25">
      <c r="A371" s="163" t="s">
        <v>4616</v>
      </c>
      <c r="B371" s="568" t="s">
        <v>1073</v>
      </c>
      <c r="C371" s="87" t="s">
        <v>447</v>
      </c>
      <c r="D371" s="87" t="s">
        <v>447</v>
      </c>
      <c r="E371" s="465">
        <v>365</v>
      </c>
      <c r="F371" s="465">
        <v>365</v>
      </c>
      <c r="G371" s="2"/>
      <c r="H371" s="2"/>
    </row>
    <row r="372" spans="1:8" s="2" customFormat="1" x14ac:dyDescent="0.25">
      <c r="A372" s="163" t="s">
        <v>662</v>
      </c>
      <c r="B372" s="568" t="s">
        <v>4617</v>
      </c>
      <c r="C372" s="577" t="s">
        <v>447</v>
      </c>
      <c r="D372" s="577" t="s">
        <v>447</v>
      </c>
      <c r="E372" s="465">
        <v>145</v>
      </c>
      <c r="F372" s="465">
        <v>145</v>
      </c>
    </row>
    <row r="373" spans="1:8" s="2" customFormat="1" ht="25.5" x14ac:dyDescent="0.25">
      <c r="A373" s="163" t="s">
        <v>616</v>
      </c>
      <c r="B373" s="568" t="s">
        <v>4618</v>
      </c>
      <c r="C373" s="577" t="s">
        <v>447</v>
      </c>
      <c r="D373" s="577" t="s">
        <v>447</v>
      </c>
      <c r="E373" s="465">
        <v>139</v>
      </c>
      <c r="F373" s="465">
        <v>139</v>
      </c>
    </row>
    <row r="374" spans="1:8" s="2" customFormat="1" x14ac:dyDescent="0.25">
      <c r="A374" s="163" t="s">
        <v>659</v>
      </c>
      <c r="B374" s="568" t="s">
        <v>4619</v>
      </c>
      <c r="C374" s="577" t="s">
        <v>447</v>
      </c>
      <c r="D374" s="577" t="s">
        <v>447</v>
      </c>
      <c r="E374" s="465">
        <v>137</v>
      </c>
      <c r="F374" s="465">
        <v>137</v>
      </c>
    </row>
    <row r="375" spans="1:8" s="2" customFormat="1" ht="25.5" x14ac:dyDescent="0.25">
      <c r="A375" s="163" t="s">
        <v>722</v>
      </c>
      <c r="B375" s="568" t="s">
        <v>4620</v>
      </c>
      <c r="C375" s="577" t="s">
        <v>447</v>
      </c>
      <c r="D375" s="577" t="s">
        <v>447</v>
      </c>
      <c r="E375" s="465">
        <v>46</v>
      </c>
      <c r="F375" s="465">
        <v>46</v>
      </c>
    </row>
    <row r="376" spans="1:8" s="2" customFormat="1" x14ac:dyDescent="0.25">
      <c r="A376" s="163" t="s">
        <v>795</v>
      </c>
      <c r="B376" s="568" t="s">
        <v>796</v>
      </c>
      <c r="C376" s="577" t="s">
        <v>447</v>
      </c>
      <c r="D376" s="577" t="s">
        <v>447</v>
      </c>
      <c r="E376" s="465">
        <v>40</v>
      </c>
      <c r="F376" s="465">
        <v>40</v>
      </c>
    </row>
    <row r="377" spans="1:8" s="2" customFormat="1" x14ac:dyDescent="0.25">
      <c r="A377" s="163" t="s">
        <v>680</v>
      </c>
      <c r="B377" s="568" t="s">
        <v>681</v>
      </c>
      <c r="C377" s="577" t="s">
        <v>447</v>
      </c>
      <c r="D377" s="577" t="s">
        <v>447</v>
      </c>
      <c r="E377" s="465">
        <v>26</v>
      </c>
      <c r="F377" s="465">
        <v>26</v>
      </c>
    </row>
    <row r="378" spans="1:8" s="2" customFormat="1" x14ac:dyDescent="0.25">
      <c r="A378" s="163" t="s">
        <v>4621</v>
      </c>
      <c r="B378" s="568" t="s">
        <v>4622</v>
      </c>
      <c r="C378" s="577" t="s">
        <v>447</v>
      </c>
      <c r="D378" s="577" t="s">
        <v>447</v>
      </c>
      <c r="E378" s="465">
        <v>26</v>
      </c>
      <c r="F378" s="465">
        <v>26</v>
      </c>
    </row>
    <row r="379" spans="1:8" s="2" customFormat="1" x14ac:dyDescent="0.25">
      <c r="A379" s="163" t="s">
        <v>4623</v>
      </c>
      <c r="B379" s="568" t="s">
        <v>4624</v>
      </c>
      <c r="C379" s="577" t="s">
        <v>447</v>
      </c>
      <c r="D379" s="577" t="s">
        <v>447</v>
      </c>
      <c r="E379" s="465">
        <v>26</v>
      </c>
      <c r="F379" s="465">
        <v>26</v>
      </c>
    </row>
    <row r="380" spans="1:8" s="2" customFormat="1" ht="25.5" x14ac:dyDescent="0.25">
      <c r="A380" s="163" t="s">
        <v>4625</v>
      </c>
      <c r="B380" s="568" t="s">
        <v>4626</v>
      </c>
      <c r="C380" s="577" t="s">
        <v>447</v>
      </c>
      <c r="D380" s="577" t="s">
        <v>447</v>
      </c>
      <c r="E380" s="465">
        <v>26</v>
      </c>
      <c r="F380" s="465">
        <v>26</v>
      </c>
    </row>
    <row r="381" spans="1:8" s="2" customFormat="1" x14ac:dyDescent="0.25">
      <c r="A381" s="163" t="s">
        <v>783</v>
      </c>
      <c r="B381" s="568" t="s">
        <v>4627</v>
      </c>
      <c r="C381" s="577" t="s">
        <v>447</v>
      </c>
      <c r="D381" s="577" t="s">
        <v>447</v>
      </c>
      <c r="E381" s="465">
        <v>26</v>
      </c>
      <c r="F381" s="465">
        <v>26</v>
      </c>
    </row>
    <row r="382" spans="1:8" s="2" customFormat="1" x14ac:dyDescent="0.25">
      <c r="A382" s="163" t="s">
        <v>4628</v>
      </c>
      <c r="B382" s="568" t="s">
        <v>4629</v>
      </c>
      <c r="C382" s="577" t="s">
        <v>447</v>
      </c>
      <c r="D382" s="577" t="s">
        <v>447</v>
      </c>
      <c r="E382" s="465">
        <v>26</v>
      </c>
      <c r="F382" s="465">
        <v>26</v>
      </c>
    </row>
    <row r="383" spans="1:8" s="2" customFormat="1" x14ac:dyDescent="0.25">
      <c r="A383" s="163" t="s">
        <v>678</v>
      </c>
      <c r="B383" s="568" t="s">
        <v>679</v>
      </c>
      <c r="C383" s="577" t="s">
        <v>447</v>
      </c>
      <c r="D383" s="577" t="s">
        <v>447</v>
      </c>
      <c r="E383" s="465">
        <v>25</v>
      </c>
      <c r="F383" s="465">
        <v>25</v>
      </c>
    </row>
    <row r="384" spans="1:8" s="2" customFormat="1" ht="25.5" x14ac:dyDescent="0.25">
      <c r="A384" s="163" t="s">
        <v>618</v>
      </c>
      <c r="B384" s="568" t="s">
        <v>4630</v>
      </c>
      <c r="C384" s="577" t="s">
        <v>447</v>
      </c>
      <c r="D384" s="577" t="s">
        <v>447</v>
      </c>
      <c r="E384" s="465">
        <v>263</v>
      </c>
      <c r="F384" s="465">
        <v>263</v>
      </c>
    </row>
    <row r="385" spans="1:6" s="2" customFormat="1" x14ac:dyDescent="0.25">
      <c r="A385" s="163" t="s">
        <v>604</v>
      </c>
      <c r="B385" s="568" t="s">
        <v>4631</v>
      </c>
      <c r="C385" s="577" t="s">
        <v>447</v>
      </c>
      <c r="D385" s="577" t="s">
        <v>447</v>
      </c>
      <c r="E385" s="465">
        <v>89</v>
      </c>
      <c r="F385" s="465">
        <v>89</v>
      </c>
    </row>
    <row r="386" spans="1:6" s="2" customFormat="1" x14ac:dyDescent="0.25">
      <c r="A386" s="163" t="s">
        <v>730</v>
      </c>
      <c r="B386" s="568" t="s">
        <v>731</v>
      </c>
      <c r="C386" s="577" t="s">
        <v>447</v>
      </c>
      <c r="D386" s="577" t="s">
        <v>447</v>
      </c>
      <c r="E386" s="465">
        <v>84</v>
      </c>
      <c r="F386" s="465">
        <v>84</v>
      </c>
    </row>
    <row r="387" spans="1:6" s="2" customFormat="1" x14ac:dyDescent="0.25">
      <c r="A387" s="163" t="s">
        <v>623</v>
      </c>
      <c r="B387" s="568" t="s">
        <v>4632</v>
      </c>
      <c r="C387" s="577" t="s">
        <v>447</v>
      </c>
      <c r="D387" s="577" t="s">
        <v>447</v>
      </c>
      <c r="E387" s="465">
        <v>74</v>
      </c>
      <c r="F387" s="465">
        <v>74</v>
      </c>
    </row>
    <row r="388" spans="1:6" s="2" customFormat="1" x14ac:dyDescent="0.25">
      <c r="A388" s="163" t="s">
        <v>706</v>
      </c>
      <c r="B388" s="568" t="s">
        <v>1099</v>
      </c>
      <c r="C388" s="577" t="s">
        <v>447</v>
      </c>
      <c r="D388" s="577" t="s">
        <v>447</v>
      </c>
      <c r="E388" s="465">
        <v>70</v>
      </c>
      <c r="F388" s="465">
        <v>70</v>
      </c>
    </row>
    <row r="389" spans="1:6" s="2" customFormat="1" x14ac:dyDescent="0.25">
      <c r="A389" s="163" t="s">
        <v>739</v>
      </c>
      <c r="B389" s="568" t="s">
        <v>740</v>
      </c>
      <c r="C389" s="577" t="s">
        <v>447</v>
      </c>
      <c r="D389" s="577" t="s">
        <v>447</v>
      </c>
      <c r="E389" s="465">
        <v>49</v>
      </c>
      <c r="F389" s="465">
        <v>49</v>
      </c>
    </row>
    <row r="390" spans="1:6" s="2" customFormat="1" ht="25.5" x14ac:dyDescent="0.25">
      <c r="A390" s="163" t="s">
        <v>4633</v>
      </c>
      <c r="B390" s="568" t="s">
        <v>4634</v>
      </c>
      <c r="C390" s="577" t="s">
        <v>447</v>
      </c>
      <c r="D390" s="577" t="s">
        <v>447</v>
      </c>
      <c r="E390" s="465">
        <v>34</v>
      </c>
      <c r="F390" s="465">
        <v>34</v>
      </c>
    </row>
    <row r="391" spans="1:6" s="2" customFormat="1" ht="25.5" x14ac:dyDescent="0.25">
      <c r="A391" s="163" t="s">
        <v>4635</v>
      </c>
      <c r="B391" s="568" t="s">
        <v>4636</v>
      </c>
      <c r="C391" s="577" t="s">
        <v>447</v>
      </c>
      <c r="D391" s="577" t="s">
        <v>447</v>
      </c>
      <c r="E391" s="465">
        <v>26</v>
      </c>
      <c r="F391" s="465">
        <v>26</v>
      </c>
    </row>
    <row r="392" spans="1:6" s="2" customFormat="1" x14ac:dyDescent="0.25">
      <c r="A392" s="163" t="s">
        <v>4637</v>
      </c>
      <c r="B392" s="568" t="s">
        <v>4638</v>
      </c>
      <c r="C392" s="577" t="s">
        <v>447</v>
      </c>
      <c r="D392" s="577" t="s">
        <v>447</v>
      </c>
      <c r="E392" s="465">
        <v>26</v>
      </c>
      <c r="F392" s="465">
        <v>26</v>
      </c>
    </row>
    <row r="393" spans="1:6" s="2" customFormat="1" x14ac:dyDescent="0.25">
      <c r="A393" s="163" t="s">
        <v>4639</v>
      </c>
      <c r="B393" s="568" t="s">
        <v>4640</v>
      </c>
      <c r="C393" s="577" t="s">
        <v>447</v>
      </c>
      <c r="D393" s="577" t="s">
        <v>447</v>
      </c>
      <c r="E393" s="465">
        <v>26</v>
      </c>
      <c r="F393" s="465">
        <v>26</v>
      </c>
    </row>
    <row r="394" spans="1:6" s="2" customFormat="1" x14ac:dyDescent="0.25">
      <c r="A394" s="163" t="s">
        <v>767</v>
      </c>
      <c r="B394" s="568" t="s">
        <v>1561</v>
      </c>
      <c r="C394" s="577" t="s">
        <v>447</v>
      </c>
      <c r="D394" s="577" t="s">
        <v>447</v>
      </c>
      <c r="E394" s="465">
        <v>26</v>
      </c>
      <c r="F394" s="465">
        <v>26</v>
      </c>
    </row>
    <row r="395" spans="1:6" s="2" customFormat="1" ht="25.5" x14ac:dyDescent="0.25">
      <c r="A395" s="163" t="s">
        <v>769</v>
      </c>
      <c r="B395" s="568" t="s">
        <v>4641</v>
      </c>
      <c r="C395" s="577" t="s">
        <v>447</v>
      </c>
      <c r="D395" s="577" t="s">
        <v>447</v>
      </c>
      <c r="E395" s="465">
        <v>23</v>
      </c>
      <c r="F395" s="465">
        <v>23</v>
      </c>
    </row>
    <row r="396" spans="1:6" s="2" customFormat="1" ht="25.5" x14ac:dyDescent="0.25">
      <c r="A396" s="163" t="s">
        <v>760</v>
      </c>
      <c r="B396" s="568" t="s">
        <v>4642</v>
      </c>
      <c r="C396" s="577" t="s">
        <v>447</v>
      </c>
      <c r="D396" s="577" t="s">
        <v>447</v>
      </c>
      <c r="E396" s="465">
        <v>1739</v>
      </c>
      <c r="F396" s="465">
        <v>1739</v>
      </c>
    </row>
    <row r="397" spans="1:6" s="2" customFormat="1" ht="25.5" x14ac:dyDescent="0.25">
      <c r="A397" s="163" t="s">
        <v>627</v>
      </c>
      <c r="B397" s="568" t="s">
        <v>4643</v>
      </c>
      <c r="C397" s="577" t="s">
        <v>447</v>
      </c>
      <c r="D397" s="577" t="s">
        <v>447</v>
      </c>
      <c r="E397" s="465">
        <v>263</v>
      </c>
      <c r="F397" s="465">
        <v>263</v>
      </c>
    </row>
    <row r="398" spans="1:6" s="2" customFormat="1" x14ac:dyDescent="0.25">
      <c r="A398" s="163" t="s">
        <v>650</v>
      </c>
      <c r="B398" s="568" t="s">
        <v>941</v>
      </c>
      <c r="C398" s="577" t="s">
        <v>447</v>
      </c>
      <c r="D398" s="577" t="s">
        <v>447</v>
      </c>
      <c r="E398" s="465">
        <v>98</v>
      </c>
      <c r="F398" s="465">
        <v>98</v>
      </c>
    </row>
    <row r="399" spans="1:6" s="2" customFormat="1" ht="25.5" x14ac:dyDescent="0.25">
      <c r="A399" s="163" t="s">
        <v>4644</v>
      </c>
      <c r="B399" s="568" t="s">
        <v>4645</v>
      </c>
      <c r="C399" s="577" t="s">
        <v>447</v>
      </c>
      <c r="D399" s="577" t="s">
        <v>447</v>
      </c>
      <c r="E399" s="465">
        <v>26</v>
      </c>
      <c r="F399" s="465">
        <v>26</v>
      </c>
    </row>
    <row r="400" spans="1:6" s="2" customFormat="1" x14ac:dyDescent="0.25">
      <c r="A400" s="163" t="s">
        <v>781</v>
      </c>
      <c r="B400" s="568" t="s">
        <v>4646</v>
      </c>
      <c r="C400" s="577" t="s">
        <v>447</v>
      </c>
      <c r="D400" s="577" t="s">
        <v>447</v>
      </c>
      <c r="E400" s="465">
        <v>26</v>
      </c>
      <c r="F400" s="465">
        <v>26</v>
      </c>
    </row>
    <row r="401" spans="1:6" s="2" customFormat="1" x14ac:dyDescent="0.25">
      <c r="A401" s="163" t="s">
        <v>682</v>
      </c>
      <c r="B401" s="568" t="s">
        <v>683</v>
      </c>
      <c r="C401" s="577" t="s">
        <v>447</v>
      </c>
      <c r="D401" s="577" t="s">
        <v>447</v>
      </c>
      <c r="E401" s="465">
        <v>23</v>
      </c>
      <c r="F401" s="465">
        <v>23</v>
      </c>
    </row>
    <row r="402" spans="1:6" s="2" customFormat="1" ht="25.5" x14ac:dyDescent="0.25">
      <c r="A402" s="163" t="s">
        <v>4647</v>
      </c>
      <c r="B402" s="568" t="s">
        <v>4648</v>
      </c>
      <c r="C402" s="577" t="s">
        <v>447</v>
      </c>
      <c r="D402" s="577" t="s">
        <v>447</v>
      </c>
      <c r="E402" s="465">
        <v>19</v>
      </c>
      <c r="F402" s="465">
        <v>19</v>
      </c>
    </row>
    <row r="403" spans="1:6" s="2" customFormat="1" x14ac:dyDescent="0.25">
      <c r="A403" s="163" t="s">
        <v>4649</v>
      </c>
      <c r="B403" s="568" t="s">
        <v>797</v>
      </c>
      <c r="C403" s="577" t="s">
        <v>447</v>
      </c>
      <c r="D403" s="577" t="s">
        <v>447</v>
      </c>
      <c r="E403" s="465">
        <v>1181</v>
      </c>
      <c r="F403" s="465">
        <v>1181</v>
      </c>
    </row>
    <row r="404" spans="1:6" s="2" customFormat="1" ht="25.5" x14ac:dyDescent="0.25">
      <c r="A404" s="163" t="s">
        <v>747</v>
      </c>
      <c r="B404" s="568" t="s">
        <v>4650</v>
      </c>
      <c r="C404" s="577" t="s">
        <v>447</v>
      </c>
      <c r="D404" s="577" t="s">
        <v>447</v>
      </c>
      <c r="E404" s="465">
        <v>472</v>
      </c>
      <c r="F404" s="465">
        <v>472</v>
      </c>
    </row>
    <row r="405" spans="1:6" s="2" customFormat="1" x14ac:dyDescent="0.25">
      <c r="A405" s="163" t="s">
        <v>612</v>
      </c>
      <c r="B405" s="568" t="s">
        <v>4651</v>
      </c>
      <c r="C405" s="577" t="s">
        <v>447</v>
      </c>
      <c r="D405" s="577" t="s">
        <v>447</v>
      </c>
      <c r="E405" s="465">
        <v>361</v>
      </c>
      <c r="F405" s="465">
        <v>361</v>
      </c>
    </row>
    <row r="406" spans="1:6" s="2" customFormat="1" x14ac:dyDescent="0.25">
      <c r="A406" s="163" t="s">
        <v>4652</v>
      </c>
      <c r="B406" s="568" t="s">
        <v>4653</v>
      </c>
      <c r="C406" s="577" t="s">
        <v>447</v>
      </c>
      <c r="D406" s="577" t="s">
        <v>447</v>
      </c>
      <c r="E406" s="465">
        <v>310</v>
      </c>
      <c r="F406" s="465">
        <v>310</v>
      </c>
    </row>
    <row r="407" spans="1:6" s="2" customFormat="1" ht="25.5" x14ac:dyDescent="0.25">
      <c r="A407" s="163" t="s">
        <v>4654</v>
      </c>
      <c r="B407" s="568" t="s">
        <v>4655</v>
      </c>
      <c r="C407" s="577" t="s">
        <v>447</v>
      </c>
      <c r="D407" s="577" t="s">
        <v>447</v>
      </c>
      <c r="E407" s="465">
        <v>193</v>
      </c>
      <c r="F407" s="465">
        <v>193</v>
      </c>
    </row>
    <row r="408" spans="1:6" s="2" customFormat="1" ht="25.5" x14ac:dyDescent="0.25">
      <c r="A408" s="163" t="s">
        <v>4656</v>
      </c>
      <c r="B408" s="568" t="s">
        <v>4657</v>
      </c>
      <c r="C408" s="577" t="s">
        <v>447</v>
      </c>
      <c r="D408" s="577" t="s">
        <v>447</v>
      </c>
      <c r="E408" s="465">
        <v>193</v>
      </c>
      <c r="F408" s="465">
        <v>193</v>
      </c>
    </row>
    <row r="409" spans="1:6" s="2" customFormat="1" ht="25.5" x14ac:dyDescent="0.25">
      <c r="A409" s="163" t="s">
        <v>642</v>
      </c>
      <c r="B409" s="568" t="s">
        <v>4658</v>
      </c>
      <c r="C409" s="577" t="s">
        <v>447</v>
      </c>
      <c r="D409" s="577" t="s">
        <v>447</v>
      </c>
      <c r="E409" s="465">
        <v>193</v>
      </c>
      <c r="F409" s="465">
        <v>193</v>
      </c>
    </row>
    <row r="410" spans="1:6" s="2" customFormat="1" x14ac:dyDescent="0.25">
      <c r="A410" s="163" t="s">
        <v>657</v>
      </c>
      <c r="B410" s="568" t="s">
        <v>4659</v>
      </c>
      <c r="C410" s="577" t="s">
        <v>447</v>
      </c>
      <c r="D410" s="577" t="s">
        <v>447</v>
      </c>
      <c r="E410" s="465">
        <v>181</v>
      </c>
      <c r="F410" s="465">
        <v>181</v>
      </c>
    </row>
    <row r="411" spans="1:6" s="2" customFormat="1" x14ac:dyDescent="0.25">
      <c r="A411" s="163" t="s">
        <v>629</v>
      </c>
      <c r="B411" s="568" t="s">
        <v>4660</v>
      </c>
      <c r="C411" s="577" t="s">
        <v>447</v>
      </c>
      <c r="D411" s="577" t="s">
        <v>447</v>
      </c>
      <c r="E411" s="465">
        <v>163</v>
      </c>
      <c r="F411" s="465">
        <v>163</v>
      </c>
    </row>
    <row r="412" spans="1:6" s="2" customFormat="1" x14ac:dyDescent="0.25">
      <c r="A412" s="163" t="s">
        <v>4661</v>
      </c>
      <c r="B412" s="568" t="s">
        <v>4662</v>
      </c>
      <c r="C412" s="577" t="s">
        <v>447</v>
      </c>
      <c r="D412" s="577" t="s">
        <v>447</v>
      </c>
      <c r="E412" s="465">
        <v>163</v>
      </c>
      <c r="F412" s="465">
        <v>163</v>
      </c>
    </row>
    <row r="413" spans="1:6" s="2" customFormat="1" x14ac:dyDescent="0.25">
      <c r="A413" s="163" t="s">
        <v>4663</v>
      </c>
      <c r="B413" s="568" t="s">
        <v>4664</v>
      </c>
      <c r="C413" s="577" t="s">
        <v>447</v>
      </c>
      <c r="D413" s="577" t="s">
        <v>447</v>
      </c>
      <c r="E413" s="465">
        <v>159</v>
      </c>
      <c r="F413" s="465">
        <v>159</v>
      </c>
    </row>
    <row r="414" spans="1:6" s="2" customFormat="1" x14ac:dyDescent="0.25">
      <c r="A414" s="163" t="s">
        <v>693</v>
      </c>
      <c r="B414" s="568" t="s">
        <v>4665</v>
      </c>
      <c r="C414" s="577" t="s">
        <v>447</v>
      </c>
      <c r="D414" s="577" t="s">
        <v>447</v>
      </c>
      <c r="E414" s="465">
        <v>138</v>
      </c>
      <c r="F414" s="465">
        <v>138</v>
      </c>
    </row>
    <row r="415" spans="1:6" s="2" customFormat="1" ht="22.5" customHeight="1" x14ac:dyDescent="0.25">
      <c r="A415" s="163" t="s">
        <v>4666</v>
      </c>
      <c r="B415" s="568" t="s">
        <v>4667</v>
      </c>
      <c r="C415" s="577" t="s">
        <v>447</v>
      </c>
      <c r="D415" s="577" t="s">
        <v>447</v>
      </c>
      <c r="E415" s="465">
        <v>138</v>
      </c>
      <c r="F415" s="465">
        <v>138</v>
      </c>
    </row>
    <row r="416" spans="1:6" s="2" customFormat="1" x14ac:dyDescent="0.25">
      <c r="A416" s="163" t="s">
        <v>4668</v>
      </c>
      <c r="B416" s="568" t="s">
        <v>4669</v>
      </c>
      <c r="C416" s="577" t="s">
        <v>447</v>
      </c>
      <c r="D416" s="577" t="s">
        <v>447</v>
      </c>
      <c r="E416" s="465">
        <v>129</v>
      </c>
      <c r="F416" s="465">
        <v>129</v>
      </c>
    </row>
    <row r="417" spans="1:6" s="2" customFormat="1" ht="25.5" x14ac:dyDescent="0.25">
      <c r="A417" s="163" t="s">
        <v>4670</v>
      </c>
      <c r="B417" s="568" t="s">
        <v>4671</v>
      </c>
      <c r="C417" s="577" t="s">
        <v>447</v>
      </c>
      <c r="D417" s="577" t="s">
        <v>447</v>
      </c>
      <c r="E417" s="465">
        <v>127</v>
      </c>
      <c r="F417" s="465">
        <v>127</v>
      </c>
    </row>
    <row r="418" spans="1:6" s="2" customFormat="1" x14ac:dyDescent="0.25">
      <c r="A418" s="163" t="s">
        <v>691</v>
      </c>
      <c r="B418" s="568" t="s">
        <v>692</v>
      </c>
      <c r="C418" s="577" t="s">
        <v>447</v>
      </c>
      <c r="D418" s="577" t="s">
        <v>447</v>
      </c>
      <c r="E418" s="465">
        <v>125</v>
      </c>
      <c r="F418" s="465">
        <v>125</v>
      </c>
    </row>
    <row r="419" spans="1:6" s="2" customFormat="1" x14ac:dyDescent="0.25">
      <c r="A419" s="163" t="s">
        <v>4672</v>
      </c>
      <c r="B419" s="568" t="s">
        <v>4673</v>
      </c>
      <c r="C419" s="577" t="s">
        <v>447</v>
      </c>
      <c r="D419" s="577" t="s">
        <v>447</v>
      </c>
      <c r="E419" s="465">
        <v>97</v>
      </c>
      <c r="F419" s="465">
        <v>97</v>
      </c>
    </row>
    <row r="420" spans="1:6" s="2" customFormat="1" x14ac:dyDescent="0.25">
      <c r="A420" s="163" t="s">
        <v>4674</v>
      </c>
      <c r="B420" s="568" t="s">
        <v>4675</v>
      </c>
      <c r="C420" s="577" t="s">
        <v>447</v>
      </c>
      <c r="D420" s="577" t="s">
        <v>447</v>
      </c>
      <c r="E420" s="465">
        <v>77</v>
      </c>
      <c r="F420" s="465">
        <v>77</v>
      </c>
    </row>
    <row r="421" spans="1:6" s="2" customFormat="1" ht="25.5" x14ac:dyDescent="0.25">
      <c r="A421" s="163" t="s">
        <v>4676</v>
      </c>
      <c r="B421" s="568" t="s">
        <v>4677</v>
      </c>
      <c r="C421" s="577" t="s">
        <v>447</v>
      </c>
      <c r="D421" s="577" t="s">
        <v>447</v>
      </c>
      <c r="E421" s="465">
        <v>74</v>
      </c>
      <c r="F421" s="465">
        <v>74</v>
      </c>
    </row>
    <row r="422" spans="1:6" s="2" customFormat="1" ht="25.5" x14ac:dyDescent="0.25">
      <c r="A422" s="163" t="s">
        <v>771</v>
      </c>
      <c r="B422" s="568" t="s">
        <v>4678</v>
      </c>
      <c r="C422" s="577" t="s">
        <v>447</v>
      </c>
      <c r="D422" s="577" t="s">
        <v>447</v>
      </c>
      <c r="E422" s="465">
        <v>68</v>
      </c>
      <c r="F422" s="465">
        <v>68</v>
      </c>
    </row>
    <row r="423" spans="1:6" s="2" customFormat="1" ht="25.5" x14ac:dyDescent="0.25">
      <c r="A423" s="163" t="s">
        <v>663</v>
      </c>
      <c r="B423" s="568" t="s">
        <v>4679</v>
      </c>
      <c r="C423" s="577" t="s">
        <v>447</v>
      </c>
      <c r="D423" s="577" t="s">
        <v>447</v>
      </c>
      <c r="E423" s="465">
        <v>64</v>
      </c>
      <c r="F423" s="465">
        <v>64</v>
      </c>
    </row>
    <row r="424" spans="1:6" s="2" customFormat="1" x14ac:dyDescent="0.25">
      <c r="A424" s="163" t="s">
        <v>4680</v>
      </c>
      <c r="B424" s="568" t="s">
        <v>4681</v>
      </c>
      <c r="C424" s="577" t="s">
        <v>447</v>
      </c>
      <c r="D424" s="577" t="s">
        <v>447</v>
      </c>
      <c r="E424" s="465">
        <v>46</v>
      </c>
      <c r="F424" s="465">
        <v>46</v>
      </c>
    </row>
    <row r="425" spans="1:6" s="2" customFormat="1" x14ac:dyDescent="0.25">
      <c r="A425" s="163" t="s">
        <v>728</v>
      </c>
      <c r="B425" s="568" t="s">
        <v>729</v>
      </c>
      <c r="C425" s="577" t="s">
        <v>447</v>
      </c>
      <c r="D425" s="577" t="s">
        <v>447</v>
      </c>
      <c r="E425" s="465">
        <v>41</v>
      </c>
      <c r="F425" s="465">
        <v>41</v>
      </c>
    </row>
    <row r="426" spans="1:6" s="2" customFormat="1" x14ac:dyDescent="0.25">
      <c r="A426" s="163" t="s">
        <v>4682</v>
      </c>
      <c r="B426" s="568" t="s">
        <v>910</v>
      </c>
      <c r="C426" s="577" t="s">
        <v>447</v>
      </c>
      <c r="D426" s="577" t="s">
        <v>447</v>
      </c>
      <c r="E426" s="465">
        <v>39</v>
      </c>
      <c r="F426" s="465">
        <v>39</v>
      </c>
    </row>
    <row r="427" spans="1:6" s="2" customFormat="1" x14ac:dyDescent="0.25">
      <c r="A427" s="163" t="s">
        <v>4683</v>
      </c>
      <c r="B427" s="568" t="s">
        <v>4684</v>
      </c>
      <c r="C427" s="577" t="s">
        <v>447</v>
      </c>
      <c r="D427" s="577" t="s">
        <v>447</v>
      </c>
      <c r="E427" s="465">
        <v>34</v>
      </c>
      <c r="F427" s="465">
        <v>34</v>
      </c>
    </row>
    <row r="428" spans="1:6" s="2" customFormat="1" x14ac:dyDescent="0.25">
      <c r="A428" s="163" t="s">
        <v>782</v>
      </c>
      <c r="B428" s="568" t="s">
        <v>4685</v>
      </c>
      <c r="C428" s="577" t="s">
        <v>447</v>
      </c>
      <c r="D428" s="577" t="s">
        <v>447</v>
      </c>
      <c r="E428" s="465">
        <v>34</v>
      </c>
      <c r="F428" s="465">
        <v>34</v>
      </c>
    </row>
    <row r="429" spans="1:6" s="2" customFormat="1" x14ac:dyDescent="0.25">
      <c r="A429" s="163" t="s">
        <v>4686</v>
      </c>
      <c r="B429" s="568" t="s">
        <v>4687</v>
      </c>
      <c r="C429" s="577" t="s">
        <v>447</v>
      </c>
      <c r="D429" s="577" t="s">
        <v>447</v>
      </c>
      <c r="E429" s="465">
        <v>34</v>
      </c>
      <c r="F429" s="465">
        <v>34</v>
      </c>
    </row>
    <row r="430" spans="1:6" s="2" customFormat="1" x14ac:dyDescent="0.25">
      <c r="A430" s="163" t="s">
        <v>4688</v>
      </c>
      <c r="B430" s="568" t="s">
        <v>4689</v>
      </c>
      <c r="C430" s="577" t="s">
        <v>447</v>
      </c>
      <c r="D430" s="577" t="s">
        <v>447</v>
      </c>
      <c r="E430" s="465">
        <v>34</v>
      </c>
      <c r="F430" s="465">
        <v>34</v>
      </c>
    </row>
    <row r="431" spans="1:6" s="2" customFormat="1" x14ac:dyDescent="0.25">
      <c r="A431" s="163" t="s">
        <v>792</v>
      </c>
      <c r="B431" s="568" t="s">
        <v>4690</v>
      </c>
      <c r="C431" s="577" t="s">
        <v>447</v>
      </c>
      <c r="D431" s="577" t="s">
        <v>447</v>
      </c>
      <c r="E431" s="465">
        <v>34</v>
      </c>
      <c r="F431" s="465">
        <v>34</v>
      </c>
    </row>
    <row r="432" spans="1:6" s="2" customFormat="1" x14ac:dyDescent="0.25">
      <c r="A432" s="163" t="s">
        <v>4691</v>
      </c>
      <c r="B432" s="568" t="s">
        <v>4692</v>
      </c>
      <c r="C432" s="577" t="s">
        <v>447</v>
      </c>
      <c r="D432" s="577" t="s">
        <v>447</v>
      </c>
      <c r="E432" s="465">
        <v>34</v>
      </c>
      <c r="F432" s="465">
        <v>34</v>
      </c>
    </row>
    <row r="433" spans="1:6" s="2" customFormat="1" x14ac:dyDescent="0.25">
      <c r="A433" s="163" t="s">
        <v>768</v>
      </c>
      <c r="B433" s="568" t="s">
        <v>4693</v>
      </c>
      <c r="C433" s="577" t="s">
        <v>447</v>
      </c>
      <c r="D433" s="577" t="s">
        <v>447</v>
      </c>
      <c r="E433" s="465">
        <v>34</v>
      </c>
      <c r="F433" s="465">
        <v>34</v>
      </c>
    </row>
    <row r="434" spans="1:6" s="2" customFormat="1" ht="37.5" customHeight="1" x14ac:dyDescent="0.25">
      <c r="A434" s="163" t="s">
        <v>4694</v>
      </c>
      <c r="B434" s="568" t="s">
        <v>4695</v>
      </c>
      <c r="C434" s="577" t="s">
        <v>447</v>
      </c>
      <c r="D434" s="577" t="s">
        <v>447</v>
      </c>
      <c r="E434" s="465">
        <v>34</v>
      </c>
      <c r="F434" s="465">
        <v>34</v>
      </c>
    </row>
    <row r="435" spans="1:6" s="2" customFormat="1" x14ac:dyDescent="0.25">
      <c r="A435" s="163" t="s">
        <v>4696</v>
      </c>
      <c r="B435" s="568" t="s">
        <v>4697</v>
      </c>
      <c r="C435" s="577" t="s">
        <v>447</v>
      </c>
      <c r="D435" s="577" t="s">
        <v>447</v>
      </c>
      <c r="E435" s="465">
        <v>26</v>
      </c>
      <c r="F435" s="465">
        <v>26</v>
      </c>
    </row>
    <row r="436" spans="1:6" s="2" customFormat="1" ht="25.5" x14ac:dyDescent="0.25">
      <c r="A436" s="163" t="s">
        <v>4698</v>
      </c>
      <c r="B436" s="568" t="s">
        <v>4699</v>
      </c>
      <c r="C436" s="577" t="s">
        <v>447</v>
      </c>
      <c r="D436" s="577" t="s">
        <v>447</v>
      </c>
      <c r="E436" s="465">
        <v>23</v>
      </c>
      <c r="F436" s="465">
        <v>23</v>
      </c>
    </row>
    <row r="437" spans="1:6" s="2" customFormat="1" x14ac:dyDescent="0.25">
      <c r="A437" s="163" t="s">
        <v>670</v>
      </c>
      <c r="B437" s="568" t="s">
        <v>671</v>
      </c>
      <c r="C437" s="577" t="s">
        <v>447</v>
      </c>
      <c r="D437" s="577" t="s">
        <v>447</v>
      </c>
      <c r="E437" s="465">
        <v>21</v>
      </c>
      <c r="F437" s="465">
        <v>21</v>
      </c>
    </row>
    <row r="438" spans="1:6" s="2" customFormat="1" x14ac:dyDescent="0.25">
      <c r="A438" s="165"/>
      <c r="B438" s="578"/>
      <c r="C438" s="575"/>
      <c r="D438" s="575"/>
    </row>
    <row r="439" spans="1:6" s="2" customFormat="1" x14ac:dyDescent="0.25">
      <c r="A439" s="165"/>
      <c r="B439" s="578"/>
      <c r="C439" s="575"/>
      <c r="D439" s="575"/>
    </row>
    <row r="440" spans="1:6" s="2" customFormat="1" ht="36" customHeight="1" x14ac:dyDescent="0.25">
      <c r="A440" s="814" t="s">
        <v>802</v>
      </c>
      <c r="B440" s="814"/>
      <c r="C440" s="814"/>
      <c r="D440" s="814"/>
    </row>
    <row r="441" spans="1:6" s="2" customFormat="1" ht="35.25" customHeight="1" x14ac:dyDescent="0.25">
      <c r="A441" s="815" t="s">
        <v>803</v>
      </c>
      <c r="B441" s="815"/>
      <c r="C441" s="484"/>
      <c r="D441" s="333"/>
    </row>
    <row r="442" spans="1:6" s="2" customFormat="1" x14ac:dyDescent="0.25">
      <c r="A442" s="567" t="s">
        <v>344</v>
      </c>
      <c r="B442" s="567" t="s">
        <v>804</v>
      </c>
      <c r="C442" s="578"/>
      <c r="D442" s="579"/>
    </row>
    <row r="443" spans="1:6" s="2" customFormat="1" x14ac:dyDescent="0.25">
      <c r="A443" s="567" t="s">
        <v>346</v>
      </c>
      <c r="B443" s="567" t="s">
        <v>805</v>
      </c>
      <c r="C443" s="578"/>
      <c r="D443" s="579"/>
    </row>
    <row r="444" spans="1:6" s="2" customFormat="1" x14ac:dyDescent="0.25">
      <c r="A444" s="567" t="s">
        <v>348</v>
      </c>
      <c r="B444" s="567" t="s">
        <v>806</v>
      </c>
      <c r="C444" s="578"/>
      <c r="D444" s="579"/>
    </row>
    <row r="445" spans="1:6" s="2" customFormat="1" x14ac:dyDescent="0.25">
      <c r="A445" s="567" t="s">
        <v>350</v>
      </c>
      <c r="B445" s="567" t="s">
        <v>807</v>
      </c>
      <c r="C445" s="578"/>
      <c r="D445" s="579"/>
    </row>
    <row r="446" spans="1:6" s="2" customFormat="1" x14ac:dyDescent="0.25">
      <c r="A446" s="567" t="s">
        <v>352</v>
      </c>
      <c r="B446" s="567" t="s">
        <v>808</v>
      </c>
      <c r="C446" s="578"/>
      <c r="D446" s="579"/>
    </row>
    <row r="447" spans="1:6" s="2" customFormat="1" x14ac:dyDescent="0.25">
      <c r="A447" s="567" t="s">
        <v>809</v>
      </c>
      <c r="B447" s="567" t="s">
        <v>810</v>
      </c>
      <c r="C447" s="578"/>
      <c r="D447" s="579"/>
    </row>
    <row r="448" spans="1:6" s="2" customFormat="1" x14ac:dyDescent="0.25">
      <c r="A448" s="567" t="s">
        <v>811</v>
      </c>
      <c r="B448" s="567" t="s">
        <v>812</v>
      </c>
      <c r="C448" s="578"/>
      <c r="D448" s="579"/>
    </row>
    <row r="449" spans="1:4" s="2" customFormat="1" ht="51" x14ac:dyDescent="0.25">
      <c r="A449" s="567" t="s">
        <v>358</v>
      </c>
      <c r="B449" s="567" t="s">
        <v>813</v>
      </c>
      <c r="C449" s="578"/>
      <c r="D449" s="579"/>
    </row>
    <row r="450" spans="1:4" s="2" customFormat="1" ht="38.25" x14ac:dyDescent="0.25">
      <c r="A450" s="567" t="s">
        <v>360</v>
      </c>
      <c r="B450" s="567" t="s">
        <v>814</v>
      </c>
      <c r="C450" s="578"/>
      <c r="D450" s="579"/>
    </row>
    <row r="451" spans="1:4" s="2" customFormat="1" ht="38.25" x14ac:dyDescent="0.25">
      <c r="A451" s="567" t="s">
        <v>362</v>
      </c>
      <c r="B451" s="567" t="s">
        <v>815</v>
      </c>
      <c r="C451" s="578"/>
      <c r="D451" s="579"/>
    </row>
    <row r="452" spans="1:4" s="2" customFormat="1" ht="25.5" x14ac:dyDescent="0.25">
      <c r="A452" s="567" t="s">
        <v>467</v>
      </c>
      <c r="B452" s="567" t="s">
        <v>816</v>
      </c>
      <c r="C452" s="578"/>
      <c r="D452" s="579"/>
    </row>
    <row r="453" spans="1:4" s="2" customFormat="1" ht="25.5" x14ac:dyDescent="0.25">
      <c r="A453" s="567" t="s">
        <v>469</v>
      </c>
      <c r="B453" s="567" t="s">
        <v>817</v>
      </c>
      <c r="C453" s="578"/>
      <c r="D453" s="579"/>
    </row>
    <row r="454" spans="1:4" s="2" customFormat="1" ht="25.5" x14ac:dyDescent="0.25">
      <c r="A454" s="567" t="s">
        <v>471</v>
      </c>
      <c r="B454" s="567" t="s">
        <v>818</v>
      </c>
      <c r="C454" s="578"/>
      <c r="D454" s="579"/>
    </row>
    <row r="455" spans="1:4" s="2" customFormat="1" ht="25.5" x14ac:dyDescent="0.25">
      <c r="A455" s="567" t="s">
        <v>473</v>
      </c>
      <c r="B455" s="567" t="s">
        <v>819</v>
      </c>
      <c r="C455" s="578"/>
      <c r="D455" s="579"/>
    </row>
    <row r="456" spans="1:4" s="2" customFormat="1" ht="25.5" x14ac:dyDescent="0.25">
      <c r="A456" s="567" t="s">
        <v>475</v>
      </c>
      <c r="B456" s="567" t="s">
        <v>820</v>
      </c>
      <c r="C456" s="578"/>
      <c r="D456" s="579"/>
    </row>
    <row r="457" spans="1:4" s="2" customFormat="1" x14ac:dyDescent="0.25">
      <c r="A457" s="578"/>
      <c r="B457" s="578"/>
      <c r="C457" s="578"/>
      <c r="D457" s="579"/>
    </row>
    <row r="458" spans="1:4" s="2" customFormat="1" ht="32.25" customHeight="1" x14ac:dyDescent="0.25">
      <c r="A458" s="815" t="s">
        <v>821</v>
      </c>
      <c r="B458" s="815"/>
      <c r="C458" s="578"/>
      <c r="D458" s="579"/>
    </row>
    <row r="459" spans="1:4" s="2" customFormat="1" x14ac:dyDescent="0.25">
      <c r="A459" s="567" t="s">
        <v>344</v>
      </c>
      <c r="B459" s="567" t="s">
        <v>804</v>
      </c>
      <c r="C459" s="578"/>
      <c r="D459" s="579"/>
    </row>
    <row r="460" spans="1:4" s="2" customFormat="1" x14ac:dyDescent="0.25">
      <c r="A460" s="567" t="s">
        <v>346</v>
      </c>
      <c r="B460" s="567" t="s">
        <v>805</v>
      </c>
      <c r="C460" s="578"/>
      <c r="D460" s="579"/>
    </row>
    <row r="461" spans="1:4" s="2" customFormat="1" ht="15" customHeight="1" x14ac:dyDescent="0.25">
      <c r="A461" s="567" t="s">
        <v>348</v>
      </c>
      <c r="B461" s="567" t="s">
        <v>806</v>
      </c>
      <c r="C461" s="578"/>
      <c r="D461" s="579"/>
    </row>
    <row r="462" spans="1:4" s="2" customFormat="1" x14ac:dyDescent="0.25">
      <c r="A462" s="567" t="s">
        <v>350</v>
      </c>
      <c r="B462" s="567" t="s">
        <v>807</v>
      </c>
      <c r="C462" s="578"/>
      <c r="D462" s="579"/>
    </row>
    <row r="463" spans="1:4" s="2" customFormat="1" x14ac:dyDescent="0.25">
      <c r="A463" s="567" t="s">
        <v>352</v>
      </c>
      <c r="B463" s="567" t="s">
        <v>808</v>
      </c>
      <c r="C463" s="578"/>
      <c r="D463" s="579"/>
    </row>
    <row r="464" spans="1:4" s="2" customFormat="1" x14ac:dyDescent="0.25">
      <c r="A464" s="567" t="s">
        <v>809</v>
      </c>
      <c r="B464" s="567" t="s">
        <v>810</v>
      </c>
      <c r="C464" s="578"/>
      <c r="D464" s="579"/>
    </row>
    <row r="465" spans="1:4" s="2" customFormat="1" x14ac:dyDescent="0.25">
      <c r="A465" s="567" t="s">
        <v>811</v>
      </c>
      <c r="B465" s="567" t="s">
        <v>812</v>
      </c>
      <c r="C465" s="578"/>
      <c r="D465" s="579"/>
    </row>
    <row r="466" spans="1:4" s="2" customFormat="1" ht="51" x14ac:dyDescent="0.25">
      <c r="A466" s="567" t="s">
        <v>358</v>
      </c>
      <c r="B466" s="567" t="s">
        <v>822</v>
      </c>
      <c r="C466" s="578"/>
      <c r="D466" s="579"/>
    </row>
    <row r="467" spans="1:4" s="2" customFormat="1" ht="38.25" x14ac:dyDescent="0.25">
      <c r="A467" s="567" t="s">
        <v>360</v>
      </c>
      <c r="B467" s="567" t="s">
        <v>823</v>
      </c>
      <c r="C467" s="578"/>
      <c r="D467" s="579"/>
    </row>
    <row r="468" spans="1:4" s="2" customFormat="1" ht="38.25" x14ac:dyDescent="0.25">
      <c r="A468" s="567" t="s">
        <v>362</v>
      </c>
      <c r="B468" s="567" t="s">
        <v>824</v>
      </c>
      <c r="C468" s="578"/>
      <c r="D468" s="579"/>
    </row>
    <row r="469" spans="1:4" s="2" customFormat="1" x14ac:dyDescent="0.25">
      <c r="A469" s="578"/>
      <c r="B469" s="578"/>
      <c r="C469" s="578"/>
      <c r="D469" s="579"/>
    </row>
    <row r="470" spans="1:4" s="2" customFormat="1" ht="51" customHeight="1" x14ac:dyDescent="0.25">
      <c r="A470" s="814" t="s">
        <v>825</v>
      </c>
      <c r="B470" s="814"/>
      <c r="C470" s="814"/>
      <c r="D470" s="814"/>
    </row>
    <row r="471" spans="1:4" s="2" customFormat="1" ht="18" x14ac:dyDescent="0.25">
      <c r="A471" s="2" t="s">
        <v>826</v>
      </c>
      <c r="B471" s="305"/>
      <c r="C471" s="305"/>
      <c r="D471" s="76"/>
    </row>
    <row r="472" spans="1:4" s="2" customFormat="1" ht="18" x14ac:dyDescent="0.25">
      <c r="A472" s="2" t="s">
        <v>827</v>
      </c>
      <c r="B472" s="305"/>
      <c r="C472" s="305"/>
      <c r="D472" s="76"/>
    </row>
    <row r="473" spans="1:4" s="2" customFormat="1" ht="18" x14ac:dyDescent="0.25">
      <c r="A473" s="2" t="s">
        <v>4700</v>
      </c>
      <c r="B473" s="305"/>
      <c r="C473" s="305"/>
      <c r="D473" s="76"/>
    </row>
    <row r="474" spans="1:4" s="2" customFormat="1" x14ac:dyDescent="0.25">
      <c r="B474" s="305"/>
      <c r="C474" s="305"/>
      <c r="D474" s="76"/>
    </row>
    <row r="475" spans="1:4" s="2" customFormat="1" x14ac:dyDescent="0.25">
      <c r="B475" s="305"/>
      <c r="C475" s="305"/>
      <c r="D475" s="76"/>
    </row>
  </sheetData>
  <mergeCells count="16">
    <mergeCell ref="A440:D440"/>
    <mergeCell ref="A441:B441"/>
    <mergeCell ref="A458:B458"/>
    <mergeCell ref="A470:D470"/>
    <mergeCell ref="A9:F9"/>
    <mergeCell ref="A12:A13"/>
    <mergeCell ref="B12:B13"/>
    <mergeCell ref="C12:C13"/>
    <mergeCell ref="D12:D13"/>
    <mergeCell ref="E12:F12"/>
    <mergeCell ref="A176:F176"/>
    <mergeCell ref="A177:A178"/>
    <mergeCell ref="B177:B178"/>
    <mergeCell ref="C177:C178"/>
    <mergeCell ref="D177:D178"/>
    <mergeCell ref="E177:F177"/>
  </mergeCells>
  <conditionalFormatting sqref="A1">
    <cfRule type="duplicateValues" dxfId="79" priority="3"/>
  </conditionalFormatting>
  <conditionalFormatting sqref="A2">
    <cfRule type="duplicateValues" dxfId="78" priority="2"/>
  </conditionalFormatting>
  <conditionalFormatting sqref="F1">
    <cfRule type="duplicateValues" dxfId="77" priority="1"/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DEC25-7CBF-4541-9236-FDE0E0508C4F}">
  <dimension ref="A1:G690"/>
  <sheetViews>
    <sheetView topLeftCell="A238" workbookViewId="0">
      <selection activeCell="H245" sqref="H245"/>
    </sheetView>
  </sheetViews>
  <sheetFormatPr defaultColWidth="9.140625" defaultRowHeight="15" x14ac:dyDescent="0.25"/>
  <cols>
    <col min="1" max="1" width="18" style="428" customWidth="1"/>
    <col min="2" max="2" width="78.42578125" style="428" customWidth="1"/>
    <col min="3" max="3" width="23.85546875" style="428" customWidth="1"/>
    <col min="4" max="4" width="15.85546875" style="443" customWidth="1"/>
    <col min="5" max="16384" width="9.140625" style="428"/>
  </cols>
  <sheetData>
    <row r="1" spans="1:7" x14ac:dyDescent="0.25">
      <c r="D1" s="89" t="s">
        <v>1120</v>
      </c>
    </row>
    <row r="2" spans="1:7" x14ac:dyDescent="0.25">
      <c r="D2" s="88" t="s">
        <v>53</v>
      </c>
    </row>
    <row r="3" spans="1:7" x14ac:dyDescent="0.25">
      <c r="D3" s="88" t="s">
        <v>3916</v>
      </c>
    </row>
    <row r="4" spans="1:7" s="168" customFormat="1" ht="12.75" x14ac:dyDescent="0.2">
      <c r="D4" s="429"/>
    </row>
    <row r="5" spans="1:7" s="168" customFormat="1" x14ac:dyDescent="0.25">
      <c r="A5" s="29"/>
      <c r="D5" s="12" t="s">
        <v>829</v>
      </c>
    </row>
    <row r="6" spans="1:7" s="168" customFormat="1" ht="12.75" customHeight="1" x14ac:dyDescent="0.25">
      <c r="A6" s="29"/>
      <c r="D6" s="12" t="s">
        <v>55</v>
      </c>
    </row>
    <row r="7" spans="1:7" s="168" customFormat="1" ht="12.75" customHeight="1" x14ac:dyDescent="0.25">
      <c r="A7" s="29"/>
      <c r="D7" s="12" t="s">
        <v>4402</v>
      </c>
    </row>
    <row r="9" spans="1:7" s="168" customFormat="1" ht="39" customHeight="1" x14ac:dyDescent="0.2">
      <c r="A9" s="828" t="s">
        <v>830</v>
      </c>
      <c r="B9" s="828"/>
      <c r="C9" s="828"/>
      <c r="D9" s="828"/>
    </row>
    <row r="10" spans="1:7" s="168" customFormat="1" ht="51.75" customHeight="1" x14ac:dyDescent="0.2">
      <c r="A10" s="170" t="s">
        <v>831</v>
      </c>
      <c r="B10" s="171" t="s">
        <v>265</v>
      </c>
      <c r="C10" s="170" t="s">
        <v>832</v>
      </c>
      <c r="D10" s="172" t="s">
        <v>268</v>
      </c>
    </row>
    <row r="11" spans="1:7" ht="19.5" customHeight="1" x14ac:dyDescent="0.25">
      <c r="A11" s="171" t="s">
        <v>833</v>
      </c>
      <c r="B11" s="173" t="s">
        <v>834</v>
      </c>
      <c r="C11" s="174"/>
      <c r="D11" s="829">
        <v>4549</v>
      </c>
      <c r="E11" s="168"/>
      <c r="F11" s="168"/>
      <c r="G11" s="580"/>
    </row>
    <row r="12" spans="1:7" x14ac:dyDescent="0.25">
      <c r="A12" s="430" t="s">
        <v>835</v>
      </c>
      <c r="B12" s="431" t="s">
        <v>836</v>
      </c>
      <c r="C12" s="430">
        <v>1</v>
      </c>
      <c r="D12" s="830"/>
      <c r="E12" s="168"/>
      <c r="F12" s="168"/>
      <c r="G12" s="580"/>
    </row>
    <row r="13" spans="1:7" x14ac:dyDescent="0.25">
      <c r="A13" s="430" t="s">
        <v>837</v>
      </c>
      <c r="B13" s="431" t="s">
        <v>838</v>
      </c>
      <c r="C13" s="430">
        <v>1</v>
      </c>
      <c r="D13" s="830"/>
      <c r="E13" s="168"/>
      <c r="F13" s="168"/>
      <c r="G13" s="580"/>
    </row>
    <row r="14" spans="1:7" x14ac:dyDescent="0.25">
      <c r="A14" s="430" t="s">
        <v>432</v>
      </c>
      <c r="B14" s="432" t="s">
        <v>839</v>
      </c>
      <c r="C14" s="430">
        <v>1</v>
      </c>
      <c r="D14" s="830"/>
      <c r="E14" s="168"/>
      <c r="F14" s="168"/>
      <c r="G14" s="580"/>
    </row>
    <row r="15" spans="1:7" x14ac:dyDescent="0.25">
      <c r="A15" s="430" t="s">
        <v>840</v>
      </c>
      <c r="B15" s="431" t="s">
        <v>841</v>
      </c>
      <c r="C15" s="430">
        <v>1</v>
      </c>
      <c r="D15" s="830"/>
      <c r="E15" s="168"/>
      <c r="F15" s="168"/>
      <c r="G15" s="580"/>
    </row>
    <row r="16" spans="1:7" x14ac:dyDescent="0.25">
      <c r="A16" s="430" t="s">
        <v>842</v>
      </c>
      <c r="B16" s="431" t="s">
        <v>843</v>
      </c>
      <c r="C16" s="430">
        <v>1</v>
      </c>
      <c r="D16" s="830"/>
      <c r="E16" s="168"/>
      <c r="F16" s="168"/>
      <c r="G16" s="580"/>
    </row>
    <row r="17" spans="1:7" x14ac:dyDescent="0.25">
      <c r="A17" s="430" t="s">
        <v>844</v>
      </c>
      <c r="B17" s="431" t="s">
        <v>845</v>
      </c>
      <c r="C17" s="430">
        <v>1</v>
      </c>
      <c r="D17" s="831"/>
      <c r="E17" s="168"/>
      <c r="F17" s="168"/>
      <c r="G17" s="581"/>
    </row>
    <row r="18" spans="1:7" x14ac:dyDescent="0.25">
      <c r="A18" s="171" t="s">
        <v>846</v>
      </c>
      <c r="B18" s="173" t="s">
        <v>847</v>
      </c>
      <c r="C18" s="174"/>
      <c r="D18" s="832">
        <v>5051</v>
      </c>
      <c r="E18" s="168"/>
      <c r="F18" s="168"/>
    </row>
    <row r="19" spans="1:7" x14ac:dyDescent="0.25">
      <c r="A19" s="430" t="s">
        <v>835</v>
      </c>
      <c r="B19" s="431" t="s">
        <v>836</v>
      </c>
      <c r="C19" s="430">
        <v>1</v>
      </c>
      <c r="D19" s="830"/>
      <c r="E19" s="168"/>
      <c r="F19" s="168"/>
    </row>
    <row r="20" spans="1:7" x14ac:dyDescent="0.25">
      <c r="A20" s="430" t="s">
        <v>837</v>
      </c>
      <c r="B20" s="431" t="s">
        <v>838</v>
      </c>
      <c r="C20" s="430">
        <v>1</v>
      </c>
      <c r="D20" s="830"/>
      <c r="E20" s="168"/>
      <c r="F20" s="168"/>
    </row>
    <row r="21" spans="1:7" x14ac:dyDescent="0.25">
      <c r="A21" s="430" t="s">
        <v>432</v>
      </c>
      <c r="B21" s="432" t="s">
        <v>839</v>
      </c>
      <c r="C21" s="430">
        <v>1</v>
      </c>
      <c r="D21" s="830"/>
      <c r="E21" s="168"/>
      <c r="F21" s="168"/>
    </row>
    <row r="22" spans="1:7" x14ac:dyDescent="0.25">
      <c r="A22" s="430" t="s">
        <v>539</v>
      </c>
      <c r="B22" s="431" t="s">
        <v>848</v>
      </c>
      <c r="C22" s="430">
        <v>1</v>
      </c>
      <c r="D22" s="830"/>
      <c r="E22" s="168"/>
      <c r="F22" s="168"/>
    </row>
    <row r="23" spans="1:7" x14ac:dyDescent="0.25">
      <c r="A23" s="430" t="s">
        <v>840</v>
      </c>
      <c r="B23" s="431" t="s">
        <v>841</v>
      </c>
      <c r="C23" s="430">
        <v>1</v>
      </c>
      <c r="D23" s="830"/>
      <c r="E23" s="168"/>
      <c r="F23" s="168"/>
    </row>
    <row r="24" spans="1:7" x14ac:dyDescent="0.25">
      <c r="A24" s="430" t="s">
        <v>842</v>
      </c>
      <c r="B24" s="431" t="s">
        <v>843</v>
      </c>
      <c r="C24" s="430">
        <v>1</v>
      </c>
      <c r="D24" s="830"/>
      <c r="E24" s="168"/>
      <c r="F24" s="168"/>
    </row>
    <row r="25" spans="1:7" x14ac:dyDescent="0.25">
      <c r="A25" s="430" t="s">
        <v>844</v>
      </c>
      <c r="B25" s="431" t="s">
        <v>845</v>
      </c>
      <c r="C25" s="430">
        <v>1</v>
      </c>
      <c r="D25" s="831"/>
      <c r="E25" s="168"/>
      <c r="F25" s="168"/>
    </row>
    <row r="26" spans="1:7" ht="25.5" x14ac:dyDescent="0.25">
      <c r="A26" s="175" t="s">
        <v>849</v>
      </c>
      <c r="B26" s="149" t="s">
        <v>850</v>
      </c>
      <c r="C26" s="174"/>
      <c r="D26" s="465">
        <v>1208</v>
      </c>
      <c r="E26" s="168"/>
      <c r="F26" s="168"/>
    </row>
    <row r="27" spans="1:7" ht="25.5" x14ac:dyDescent="0.25">
      <c r="A27" s="175" t="s">
        <v>851</v>
      </c>
      <c r="B27" s="149" t="s">
        <v>852</v>
      </c>
      <c r="C27" s="174"/>
      <c r="D27" s="465">
        <v>1038</v>
      </c>
      <c r="E27" s="168"/>
      <c r="F27" s="168"/>
    </row>
    <row r="28" spans="1:7" ht="25.5" x14ac:dyDescent="0.25">
      <c r="A28" s="171" t="s">
        <v>853</v>
      </c>
      <c r="B28" s="173" t="s">
        <v>854</v>
      </c>
      <c r="C28" s="170"/>
      <c r="D28" s="829">
        <v>3206</v>
      </c>
      <c r="E28" s="168"/>
      <c r="F28" s="168"/>
    </row>
    <row r="29" spans="1:7" x14ac:dyDescent="0.25">
      <c r="A29" s="149" t="s">
        <v>855</v>
      </c>
      <c r="B29" s="149" t="s">
        <v>856</v>
      </c>
      <c r="C29" s="174">
        <v>1</v>
      </c>
      <c r="D29" s="829"/>
      <c r="E29" s="168"/>
      <c r="F29" s="168"/>
    </row>
    <row r="30" spans="1:7" x14ac:dyDescent="0.25">
      <c r="A30" s="149" t="s">
        <v>857</v>
      </c>
      <c r="B30" s="149" t="s">
        <v>858</v>
      </c>
      <c r="C30" s="174">
        <v>1</v>
      </c>
      <c r="D30" s="829"/>
      <c r="E30" s="168"/>
      <c r="F30" s="168"/>
    </row>
    <row r="31" spans="1:7" x14ac:dyDescent="0.25">
      <c r="A31" s="149" t="s">
        <v>458</v>
      </c>
      <c r="B31" s="149" t="s">
        <v>859</v>
      </c>
      <c r="C31" s="174">
        <v>0.5</v>
      </c>
      <c r="D31" s="829"/>
      <c r="E31" s="168"/>
      <c r="F31" s="168"/>
    </row>
    <row r="32" spans="1:7" ht="31.5" customHeight="1" x14ac:dyDescent="0.25">
      <c r="A32" s="149" t="s">
        <v>456</v>
      </c>
      <c r="B32" s="149" t="s">
        <v>860</v>
      </c>
      <c r="C32" s="174">
        <v>0.5</v>
      </c>
      <c r="D32" s="829"/>
      <c r="E32" s="168"/>
      <c r="F32" s="168"/>
    </row>
    <row r="33" spans="1:6" x14ac:dyDescent="0.25">
      <c r="A33" s="149" t="s">
        <v>861</v>
      </c>
      <c r="B33" s="149" t="s">
        <v>862</v>
      </c>
      <c r="C33" s="174">
        <v>1</v>
      </c>
      <c r="D33" s="829"/>
      <c r="E33" s="168"/>
      <c r="F33" s="168"/>
    </row>
    <row r="34" spans="1:6" ht="20.25" customHeight="1" x14ac:dyDescent="0.25">
      <c r="A34" s="170" t="s">
        <v>863</v>
      </c>
      <c r="B34" s="173" t="s">
        <v>864</v>
      </c>
      <c r="C34" s="170"/>
      <c r="D34" s="833">
        <v>1937</v>
      </c>
      <c r="E34" s="168"/>
      <c r="F34" s="168"/>
    </row>
    <row r="35" spans="1:6" ht="15.75" customHeight="1" x14ac:dyDescent="0.25">
      <c r="A35" s="142" t="s">
        <v>855</v>
      </c>
      <c r="B35" s="142" t="s">
        <v>856</v>
      </c>
      <c r="C35" s="174">
        <v>1</v>
      </c>
      <c r="D35" s="833"/>
      <c r="E35" s="168"/>
      <c r="F35" s="168"/>
    </row>
    <row r="36" spans="1:6" x14ac:dyDescent="0.25">
      <c r="A36" s="149" t="s">
        <v>458</v>
      </c>
      <c r="B36" s="149" t="s">
        <v>859</v>
      </c>
      <c r="C36" s="174">
        <v>0.8</v>
      </c>
      <c r="D36" s="833"/>
      <c r="E36" s="168"/>
      <c r="F36" s="168"/>
    </row>
    <row r="37" spans="1:6" ht="29.25" customHeight="1" x14ac:dyDescent="0.25">
      <c r="A37" s="149" t="s">
        <v>456</v>
      </c>
      <c r="B37" s="149" t="s">
        <v>860</v>
      </c>
      <c r="C37" s="174">
        <v>0.7</v>
      </c>
      <c r="D37" s="833"/>
      <c r="E37" s="168"/>
      <c r="F37" s="168"/>
    </row>
    <row r="38" spans="1:6" ht="29.25" customHeight="1" x14ac:dyDescent="0.25">
      <c r="A38" s="170" t="s">
        <v>865</v>
      </c>
      <c r="B38" s="173" t="s">
        <v>866</v>
      </c>
      <c r="C38" s="174"/>
      <c r="D38" s="825">
        <v>2762</v>
      </c>
      <c r="E38" s="168"/>
      <c r="F38" s="168"/>
    </row>
    <row r="39" spans="1:6" ht="29.25" customHeight="1" x14ac:dyDescent="0.25">
      <c r="A39" s="149" t="s">
        <v>867</v>
      </c>
      <c r="B39" s="149" t="s">
        <v>868</v>
      </c>
      <c r="C39" s="174">
        <v>1</v>
      </c>
      <c r="D39" s="826"/>
      <c r="E39" s="168"/>
      <c r="F39" s="168"/>
    </row>
    <row r="40" spans="1:6" ht="29.25" customHeight="1" x14ac:dyDescent="0.25">
      <c r="A40" s="149" t="s">
        <v>869</v>
      </c>
      <c r="B40" s="149" t="s">
        <v>870</v>
      </c>
      <c r="C40" s="174">
        <v>1</v>
      </c>
      <c r="D40" s="827"/>
      <c r="E40" s="168"/>
      <c r="F40" s="168"/>
    </row>
    <row r="41" spans="1:6" x14ac:dyDescent="0.25">
      <c r="A41" s="433" t="s">
        <v>871</v>
      </c>
      <c r="B41" s="434" t="s">
        <v>872</v>
      </c>
      <c r="C41" s="174"/>
      <c r="D41" s="833">
        <v>609</v>
      </c>
      <c r="E41" s="168"/>
      <c r="F41" s="168"/>
    </row>
    <row r="42" spans="1:6" x14ac:dyDescent="0.25">
      <c r="A42" s="435" t="s">
        <v>837</v>
      </c>
      <c r="B42" s="435" t="s">
        <v>838</v>
      </c>
      <c r="C42" s="174">
        <v>1</v>
      </c>
      <c r="D42" s="833"/>
      <c r="E42" s="168"/>
      <c r="F42" s="168"/>
    </row>
    <row r="43" spans="1:6" x14ac:dyDescent="0.25">
      <c r="A43" s="435" t="s">
        <v>873</v>
      </c>
      <c r="B43" s="435" t="s">
        <v>874</v>
      </c>
      <c r="C43" s="174">
        <v>1</v>
      </c>
      <c r="D43" s="833"/>
      <c r="E43" s="168"/>
      <c r="F43" s="168"/>
    </row>
    <row r="44" spans="1:6" x14ac:dyDescent="0.25">
      <c r="A44" s="435" t="s">
        <v>875</v>
      </c>
      <c r="B44" s="435" t="s">
        <v>876</v>
      </c>
      <c r="C44" s="174">
        <v>1</v>
      </c>
      <c r="D44" s="833"/>
      <c r="E44" s="168"/>
      <c r="F44" s="168"/>
    </row>
    <row r="45" spans="1:6" x14ac:dyDescent="0.25">
      <c r="A45" s="176" t="s">
        <v>877</v>
      </c>
      <c r="B45" s="436" t="s">
        <v>878</v>
      </c>
      <c r="C45" s="174">
        <v>1</v>
      </c>
      <c r="D45" s="833"/>
      <c r="E45" s="168"/>
      <c r="F45" s="168"/>
    </row>
    <row r="46" spans="1:6" ht="38.25" customHeight="1" x14ac:dyDescent="0.25">
      <c r="A46" s="437" t="s">
        <v>879</v>
      </c>
      <c r="B46" s="438" t="s">
        <v>4701</v>
      </c>
      <c r="C46" s="177"/>
      <c r="D46" s="825">
        <v>2262</v>
      </c>
      <c r="E46" s="168"/>
      <c r="F46" s="168"/>
    </row>
    <row r="47" spans="1:6" ht="25.5" customHeight="1" x14ac:dyDescent="0.25">
      <c r="A47" s="439" t="s">
        <v>880</v>
      </c>
      <c r="B47" s="439" t="s">
        <v>4702</v>
      </c>
      <c r="C47" s="177">
        <v>1</v>
      </c>
      <c r="D47" s="826"/>
      <c r="E47" s="168"/>
      <c r="F47" s="168"/>
    </row>
    <row r="48" spans="1:6" ht="21.75" customHeight="1" x14ac:dyDescent="0.25">
      <c r="A48" s="439" t="s">
        <v>881</v>
      </c>
      <c r="B48" s="439" t="s">
        <v>882</v>
      </c>
      <c r="C48" s="177">
        <v>1</v>
      </c>
      <c r="D48" s="827"/>
      <c r="E48" s="168"/>
      <c r="F48" s="168"/>
    </row>
    <row r="49" spans="1:6" ht="36.75" customHeight="1" x14ac:dyDescent="0.25">
      <c r="A49" s="437" t="s">
        <v>883</v>
      </c>
      <c r="B49" s="438" t="s">
        <v>4703</v>
      </c>
      <c r="C49" s="178"/>
      <c r="D49" s="825">
        <v>8708</v>
      </c>
      <c r="E49" s="168"/>
      <c r="F49" s="168"/>
    </row>
    <row r="50" spans="1:6" ht="30" customHeight="1" x14ac:dyDescent="0.25">
      <c r="A50" s="439" t="s">
        <v>880</v>
      </c>
      <c r="B50" s="440" t="s">
        <v>4702</v>
      </c>
      <c r="C50" s="177">
        <v>1</v>
      </c>
      <c r="D50" s="826"/>
      <c r="E50" s="168"/>
      <c r="F50" s="168"/>
    </row>
    <row r="51" spans="1:6" ht="30" customHeight="1" x14ac:dyDescent="0.25">
      <c r="A51" s="439" t="s">
        <v>884</v>
      </c>
      <c r="B51" s="440" t="s">
        <v>4704</v>
      </c>
      <c r="C51" s="177">
        <v>1</v>
      </c>
      <c r="D51" s="826"/>
      <c r="E51" s="168"/>
      <c r="F51" s="168"/>
    </row>
    <row r="52" spans="1:6" ht="21.75" customHeight="1" x14ac:dyDescent="0.25">
      <c r="A52" s="439" t="s">
        <v>881</v>
      </c>
      <c r="B52" s="439" t="s">
        <v>882</v>
      </c>
      <c r="C52" s="177">
        <v>2</v>
      </c>
      <c r="D52" s="826"/>
      <c r="E52" s="168"/>
      <c r="F52" s="168"/>
    </row>
    <row r="53" spans="1:6" ht="21.75" customHeight="1" x14ac:dyDescent="0.25">
      <c r="A53" s="439" t="s">
        <v>885</v>
      </c>
      <c r="B53" s="439" t="s">
        <v>886</v>
      </c>
      <c r="C53" s="177">
        <v>4</v>
      </c>
      <c r="D53" s="827"/>
      <c r="E53" s="168"/>
      <c r="F53" s="168"/>
    </row>
    <row r="54" spans="1:6" ht="40.5" customHeight="1" x14ac:dyDescent="0.25">
      <c r="A54" s="437" t="s">
        <v>887</v>
      </c>
      <c r="B54" s="438" t="s">
        <v>4705</v>
      </c>
      <c r="C54" s="178"/>
      <c r="D54" s="825">
        <v>15183</v>
      </c>
      <c r="E54" s="168"/>
      <c r="F54" s="168"/>
    </row>
    <row r="55" spans="1:6" ht="27.75" customHeight="1" x14ac:dyDescent="0.25">
      <c r="A55" s="439" t="s">
        <v>880</v>
      </c>
      <c r="B55" s="440" t="s">
        <v>4702</v>
      </c>
      <c r="C55" s="177">
        <v>1</v>
      </c>
      <c r="D55" s="826"/>
      <c r="E55" s="168"/>
      <c r="F55" s="168"/>
    </row>
    <row r="56" spans="1:6" ht="24.75" customHeight="1" x14ac:dyDescent="0.25">
      <c r="A56" s="439" t="s">
        <v>884</v>
      </c>
      <c r="B56" s="440" t="s">
        <v>4704</v>
      </c>
      <c r="C56" s="177">
        <v>2</v>
      </c>
      <c r="D56" s="826"/>
      <c r="E56" s="168"/>
      <c r="F56" s="168"/>
    </row>
    <row r="57" spans="1:6" ht="21.75" customHeight="1" x14ac:dyDescent="0.25">
      <c r="A57" s="439" t="s">
        <v>881</v>
      </c>
      <c r="B57" s="439" t="s">
        <v>882</v>
      </c>
      <c r="C57" s="177">
        <v>3</v>
      </c>
      <c r="D57" s="826"/>
      <c r="E57" s="168"/>
      <c r="F57" s="168"/>
    </row>
    <row r="58" spans="1:6" ht="21.75" customHeight="1" x14ac:dyDescent="0.25">
      <c r="A58" s="439" t="s">
        <v>885</v>
      </c>
      <c r="B58" s="439" t="s">
        <v>886</v>
      </c>
      <c r="C58" s="177">
        <v>8</v>
      </c>
      <c r="D58" s="827"/>
      <c r="E58" s="168"/>
      <c r="F58" s="168"/>
    </row>
    <row r="59" spans="1:6" ht="37.5" customHeight="1" x14ac:dyDescent="0.25">
      <c r="A59" s="437" t="s">
        <v>888</v>
      </c>
      <c r="B59" s="438" t="s">
        <v>4706</v>
      </c>
      <c r="C59" s="177"/>
      <c r="D59" s="825">
        <v>21648</v>
      </c>
      <c r="E59" s="168"/>
      <c r="F59" s="168"/>
    </row>
    <row r="60" spans="1:6" ht="26.25" customHeight="1" x14ac:dyDescent="0.25">
      <c r="A60" s="439" t="s">
        <v>880</v>
      </c>
      <c r="B60" s="439" t="s">
        <v>4702</v>
      </c>
      <c r="C60" s="177">
        <v>1</v>
      </c>
      <c r="D60" s="826"/>
      <c r="E60" s="168"/>
      <c r="F60" s="168"/>
    </row>
    <row r="61" spans="1:6" ht="28.5" customHeight="1" x14ac:dyDescent="0.25">
      <c r="A61" s="439" t="s">
        <v>884</v>
      </c>
      <c r="B61" s="439" t="s">
        <v>4704</v>
      </c>
      <c r="C61" s="177">
        <v>3</v>
      </c>
      <c r="D61" s="826"/>
      <c r="E61" s="168"/>
      <c r="F61" s="168"/>
    </row>
    <row r="62" spans="1:6" ht="21.75" customHeight="1" x14ac:dyDescent="0.25">
      <c r="A62" s="439" t="s">
        <v>881</v>
      </c>
      <c r="B62" s="439" t="s">
        <v>882</v>
      </c>
      <c r="C62" s="177">
        <v>4</v>
      </c>
      <c r="D62" s="826"/>
      <c r="E62" s="168"/>
      <c r="F62" s="168"/>
    </row>
    <row r="63" spans="1:6" ht="21.75" customHeight="1" x14ac:dyDescent="0.25">
      <c r="A63" s="439" t="s">
        <v>885</v>
      </c>
      <c r="B63" s="439" t="s">
        <v>886</v>
      </c>
      <c r="C63" s="177">
        <v>12</v>
      </c>
      <c r="D63" s="827"/>
      <c r="E63" s="168"/>
      <c r="F63" s="168"/>
    </row>
    <row r="64" spans="1:6" ht="21.75" customHeight="1" x14ac:dyDescent="0.25">
      <c r="A64" s="437" t="s">
        <v>889</v>
      </c>
      <c r="B64" s="438" t="s">
        <v>890</v>
      </c>
      <c r="C64" s="177"/>
      <c r="D64" s="825">
        <v>4948</v>
      </c>
      <c r="E64" s="168"/>
      <c r="F64" s="168"/>
    </row>
    <row r="65" spans="1:6" ht="27" customHeight="1" x14ac:dyDescent="0.25">
      <c r="A65" s="439" t="s">
        <v>880</v>
      </c>
      <c r="B65" s="439" t="s">
        <v>4702</v>
      </c>
      <c r="C65" s="177">
        <v>1</v>
      </c>
      <c r="D65" s="826"/>
      <c r="E65" s="168"/>
      <c r="F65" s="168"/>
    </row>
    <row r="66" spans="1:6" ht="27.75" customHeight="1" x14ac:dyDescent="0.25">
      <c r="A66" s="439" t="s">
        <v>884</v>
      </c>
      <c r="B66" s="439" t="s">
        <v>4704</v>
      </c>
      <c r="C66" s="177">
        <v>1</v>
      </c>
      <c r="D66" s="826"/>
      <c r="E66" s="168"/>
      <c r="F66" s="168"/>
    </row>
    <row r="67" spans="1:6" ht="21.75" customHeight="1" x14ac:dyDescent="0.25">
      <c r="A67" s="439" t="s">
        <v>881</v>
      </c>
      <c r="B67" s="439" t="s">
        <v>882</v>
      </c>
      <c r="C67" s="177">
        <v>2</v>
      </c>
      <c r="D67" s="826"/>
      <c r="E67" s="168"/>
      <c r="F67" s="168"/>
    </row>
    <row r="68" spans="1:6" ht="21.75" customHeight="1" x14ac:dyDescent="0.25">
      <c r="A68" s="439" t="s">
        <v>891</v>
      </c>
      <c r="B68" s="439" t="s">
        <v>892</v>
      </c>
      <c r="C68" s="177">
        <v>1</v>
      </c>
      <c r="D68" s="826"/>
      <c r="E68" s="168"/>
      <c r="F68" s="168"/>
    </row>
    <row r="69" spans="1:6" ht="21.75" customHeight="1" x14ac:dyDescent="0.25">
      <c r="A69" s="439" t="s">
        <v>893</v>
      </c>
      <c r="B69" s="439" t="s">
        <v>894</v>
      </c>
      <c r="C69" s="177">
        <v>1</v>
      </c>
      <c r="D69" s="826"/>
      <c r="E69" s="168"/>
      <c r="F69" s="168"/>
    </row>
    <row r="70" spans="1:6" ht="21.75" customHeight="1" x14ac:dyDescent="0.25">
      <c r="A70" s="439" t="s">
        <v>895</v>
      </c>
      <c r="B70" s="439" t="s">
        <v>896</v>
      </c>
      <c r="C70" s="177">
        <v>2</v>
      </c>
      <c r="D70" s="826"/>
      <c r="E70" s="168"/>
      <c r="F70" s="168"/>
    </row>
    <row r="71" spans="1:6" ht="21.75" customHeight="1" x14ac:dyDescent="0.25">
      <c r="A71" s="439" t="s">
        <v>885</v>
      </c>
      <c r="B71" s="439" t="s">
        <v>886</v>
      </c>
      <c r="C71" s="177">
        <v>4</v>
      </c>
      <c r="D71" s="827"/>
      <c r="E71" s="168"/>
      <c r="F71" s="168"/>
    </row>
    <row r="72" spans="1:6" ht="21.75" customHeight="1" x14ac:dyDescent="0.25">
      <c r="A72" s="437" t="s">
        <v>897</v>
      </c>
      <c r="B72" s="438" t="s">
        <v>898</v>
      </c>
      <c r="C72" s="177"/>
      <c r="D72" s="825">
        <v>7054</v>
      </c>
      <c r="E72" s="168"/>
      <c r="F72" s="168"/>
    </row>
    <row r="73" spans="1:6" ht="27.75" customHeight="1" x14ac:dyDescent="0.25">
      <c r="A73" s="439" t="s">
        <v>880</v>
      </c>
      <c r="B73" s="439" t="s">
        <v>4702</v>
      </c>
      <c r="C73" s="177">
        <v>1</v>
      </c>
      <c r="D73" s="826"/>
      <c r="E73" s="168"/>
      <c r="F73" s="168"/>
    </row>
    <row r="74" spans="1:6" ht="30" customHeight="1" x14ac:dyDescent="0.25">
      <c r="A74" s="439" t="s">
        <v>884</v>
      </c>
      <c r="B74" s="439" t="s">
        <v>4704</v>
      </c>
      <c r="C74" s="177">
        <v>2</v>
      </c>
      <c r="D74" s="826"/>
      <c r="E74" s="168"/>
      <c r="F74" s="168"/>
    </row>
    <row r="75" spans="1:6" ht="21.75" customHeight="1" x14ac:dyDescent="0.25">
      <c r="A75" s="439" t="s">
        <v>881</v>
      </c>
      <c r="B75" s="439" t="s">
        <v>882</v>
      </c>
      <c r="C75" s="177">
        <v>3</v>
      </c>
      <c r="D75" s="826"/>
      <c r="E75" s="168"/>
      <c r="F75" s="168"/>
    </row>
    <row r="76" spans="1:6" ht="21.75" customHeight="1" x14ac:dyDescent="0.25">
      <c r="A76" s="439" t="s">
        <v>891</v>
      </c>
      <c r="B76" s="439" t="s">
        <v>892</v>
      </c>
      <c r="C76" s="177">
        <v>1</v>
      </c>
      <c r="D76" s="826"/>
      <c r="E76" s="168"/>
      <c r="F76" s="168"/>
    </row>
    <row r="77" spans="1:6" ht="21.75" customHeight="1" x14ac:dyDescent="0.25">
      <c r="A77" s="439" t="s">
        <v>893</v>
      </c>
      <c r="B77" s="439" t="s">
        <v>894</v>
      </c>
      <c r="C77" s="177">
        <v>1</v>
      </c>
      <c r="D77" s="826"/>
      <c r="E77" s="168"/>
      <c r="F77" s="168"/>
    </row>
    <row r="78" spans="1:6" ht="21.75" customHeight="1" x14ac:dyDescent="0.25">
      <c r="A78" s="439" t="s">
        <v>895</v>
      </c>
      <c r="B78" s="439" t="s">
        <v>896</v>
      </c>
      <c r="C78" s="177">
        <v>2</v>
      </c>
      <c r="D78" s="826"/>
      <c r="E78" s="168"/>
      <c r="F78" s="168"/>
    </row>
    <row r="79" spans="1:6" ht="21.75" customHeight="1" x14ac:dyDescent="0.25">
      <c r="A79" s="439" t="s">
        <v>885</v>
      </c>
      <c r="B79" s="439" t="s">
        <v>886</v>
      </c>
      <c r="C79" s="177">
        <v>8</v>
      </c>
      <c r="D79" s="827"/>
      <c r="E79" s="168"/>
      <c r="F79" s="168"/>
    </row>
    <row r="80" spans="1:6" ht="21.75" customHeight="1" x14ac:dyDescent="0.25">
      <c r="A80" s="437" t="s">
        <v>899</v>
      </c>
      <c r="B80" s="438" t="s">
        <v>900</v>
      </c>
      <c r="C80" s="177"/>
      <c r="D80" s="825">
        <v>9158</v>
      </c>
      <c r="E80" s="168"/>
      <c r="F80" s="168"/>
    </row>
    <row r="81" spans="1:6" ht="27.75" customHeight="1" x14ac:dyDescent="0.25">
      <c r="A81" s="439" t="s">
        <v>880</v>
      </c>
      <c r="B81" s="439" t="s">
        <v>4702</v>
      </c>
      <c r="C81" s="177">
        <v>1</v>
      </c>
      <c r="D81" s="826"/>
      <c r="E81" s="168"/>
      <c r="F81" s="168"/>
    </row>
    <row r="82" spans="1:6" ht="28.5" customHeight="1" x14ac:dyDescent="0.25">
      <c r="A82" s="439" t="s">
        <v>884</v>
      </c>
      <c r="B82" s="439" t="s">
        <v>4704</v>
      </c>
      <c r="C82" s="177">
        <v>3</v>
      </c>
      <c r="D82" s="826"/>
      <c r="E82" s="168"/>
      <c r="F82" s="168"/>
    </row>
    <row r="83" spans="1:6" ht="21.75" customHeight="1" x14ac:dyDescent="0.25">
      <c r="A83" s="439" t="s">
        <v>881</v>
      </c>
      <c r="B83" s="439" t="s">
        <v>882</v>
      </c>
      <c r="C83" s="177">
        <v>4</v>
      </c>
      <c r="D83" s="826"/>
      <c r="E83" s="168"/>
      <c r="F83" s="168"/>
    </row>
    <row r="84" spans="1:6" ht="21.75" customHeight="1" x14ac:dyDescent="0.25">
      <c r="A84" s="439" t="s">
        <v>891</v>
      </c>
      <c r="B84" s="439" t="s">
        <v>892</v>
      </c>
      <c r="C84" s="177">
        <v>1</v>
      </c>
      <c r="D84" s="826"/>
      <c r="E84" s="168"/>
      <c r="F84" s="168"/>
    </row>
    <row r="85" spans="1:6" ht="21.75" customHeight="1" x14ac:dyDescent="0.25">
      <c r="A85" s="439" t="s">
        <v>893</v>
      </c>
      <c r="B85" s="439" t="s">
        <v>894</v>
      </c>
      <c r="C85" s="177">
        <v>1</v>
      </c>
      <c r="D85" s="826"/>
      <c r="E85" s="168"/>
      <c r="F85" s="168"/>
    </row>
    <row r="86" spans="1:6" ht="21.75" customHeight="1" x14ac:dyDescent="0.25">
      <c r="A86" s="439" t="s">
        <v>895</v>
      </c>
      <c r="B86" s="439" t="s">
        <v>896</v>
      </c>
      <c r="C86" s="177">
        <v>2</v>
      </c>
      <c r="D86" s="826"/>
      <c r="E86" s="168"/>
      <c r="F86" s="168"/>
    </row>
    <row r="87" spans="1:6" ht="21.75" customHeight="1" x14ac:dyDescent="0.25">
      <c r="A87" s="439" t="s">
        <v>885</v>
      </c>
      <c r="B87" s="439" t="s">
        <v>886</v>
      </c>
      <c r="C87" s="177">
        <v>12</v>
      </c>
      <c r="D87" s="827"/>
      <c r="E87" s="168"/>
      <c r="F87" s="168"/>
    </row>
    <row r="88" spans="1:6" ht="52.5" customHeight="1" x14ac:dyDescent="0.25">
      <c r="A88" s="582" t="s">
        <v>4707</v>
      </c>
      <c r="B88" s="438" t="s">
        <v>4708</v>
      </c>
      <c r="C88" s="178"/>
      <c r="D88" s="825">
        <v>9791</v>
      </c>
      <c r="E88" s="168"/>
      <c r="F88" s="168"/>
    </row>
    <row r="89" spans="1:6" ht="36.75" customHeight="1" x14ac:dyDescent="0.25">
      <c r="A89" s="583" t="s">
        <v>880</v>
      </c>
      <c r="B89" s="439" t="s">
        <v>4702</v>
      </c>
      <c r="C89" s="177">
        <v>1</v>
      </c>
      <c r="D89" s="826"/>
      <c r="E89" s="168"/>
      <c r="F89" s="168"/>
    </row>
    <row r="90" spans="1:6" ht="36.75" customHeight="1" x14ac:dyDescent="0.25">
      <c r="A90" s="583" t="s">
        <v>884</v>
      </c>
      <c r="B90" s="439" t="s">
        <v>4704</v>
      </c>
      <c r="C90" s="177">
        <v>1</v>
      </c>
      <c r="D90" s="826"/>
      <c r="E90" s="168"/>
      <c r="F90" s="168"/>
    </row>
    <row r="91" spans="1:6" ht="30" customHeight="1" x14ac:dyDescent="0.25">
      <c r="A91" s="583" t="s">
        <v>4709</v>
      </c>
      <c r="B91" s="440" t="s">
        <v>4710</v>
      </c>
      <c r="C91" s="177">
        <v>5</v>
      </c>
      <c r="D91" s="826"/>
      <c r="E91" s="168"/>
      <c r="F91" s="168"/>
    </row>
    <row r="92" spans="1:6" ht="30" customHeight="1" x14ac:dyDescent="0.25">
      <c r="A92" s="439" t="s">
        <v>4711</v>
      </c>
      <c r="B92" s="440" t="s">
        <v>4712</v>
      </c>
      <c r="C92" s="177">
        <v>3</v>
      </c>
      <c r="D92" s="826"/>
      <c r="E92" s="168"/>
      <c r="F92" s="168"/>
    </row>
    <row r="93" spans="1:6" ht="21.75" customHeight="1" x14ac:dyDescent="0.25">
      <c r="A93" s="439" t="s">
        <v>4713</v>
      </c>
      <c r="B93" s="439" t="s">
        <v>4714</v>
      </c>
      <c r="C93" s="177">
        <v>3</v>
      </c>
      <c r="D93" s="826"/>
      <c r="E93" s="168"/>
      <c r="F93" s="168"/>
    </row>
    <row r="94" spans="1:6" ht="21.75" customHeight="1" x14ac:dyDescent="0.25">
      <c r="A94" s="439" t="s">
        <v>4715</v>
      </c>
      <c r="B94" s="439" t="s">
        <v>4716</v>
      </c>
      <c r="C94" s="177">
        <v>3</v>
      </c>
      <c r="D94" s="827"/>
      <c r="E94" s="168"/>
      <c r="F94" s="168"/>
    </row>
    <row r="95" spans="1:6" ht="43.5" customHeight="1" x14ac:dyDescent="0.25">
      <c r="A95" s="582" t="s">
        <v>4717</v>
      </c>
      <c r="B95" s="438" t="s">
        <v>4718</v>
      </c>
      <c r="C95" s="178"/>
      <c r="D95" s="825">
        <v>18031</v>
      </c>
      <c r="E95" s="168"/>
      <c r="F95" s="168"/>
    </row>
    <row r="96" spans="1:6" ht="36.75" customHeight="1" x14ac:dyDescent="0.25">
      <c r="A96" s="583" t="s">
        <v>880</v>
      </c>
      <c r="B96" s="439" t="s">
        <v>4702</v>
      </c>
      <c r="C96" s="177">
        <v>1</v>
      </c>
      <c r="D96" s="826"/>
      <c r="E96" s="168"/>
      <c r="F96" s="168"/>
    </row>
    <row r="97" spans="1:6" ht="36.75" customHeight="1" x14ac:dyDescent="0.25">
      <c r="A97" s="583" t="s">
        <v>884</v>
      </c>
      <c r="B97" s="439" t="s">
        <v>4704</v>
      </c>
      <c r="C97" s="177">
        <v>2</v>
      </c>
      <c r="D97" s="826"/>
      <c r="E97" s="168"/>
      <c r="F97" s="168"/>
    </row>
    <row r="98" spans="1:6" ht="30" customHeight="1" x14ac:dyDescent="0.25">
      <c r="A98" s="583" t="s">
        <v>4709</v>
      </c>
      <c r="B98" s="440" t="s">
        <v>4710</v>
      </c>
      <c r="C98" s="177">
        <v>10</v>
      </c>
      <c r="D98" s="826"/>
      <c r="E98" s="168"/>
      <c r="F98" s="168"/>
    </row>
    <row r="99" spans="1:6" ht="30" customHeight="1" x14ac:dyDescent="0.25">
      <c r="A99" s="439" t="s">
        <v>4711</v>
      </c>
      <c r="B99" s="440" t="s">
        <v>4712</v>
      </c>
      <c r="C99" s="177">
        <v>5</v>
      </c>
      <c r="D99" s="826"/>
      <c r="E99" s="168"/>
      <c r="F99" s="168"/>
    </row>
    <row r="100" spans="1:6" ht="21.75" customHeight="1" x14ac:dyDescent="0.25">
      <c r="A100" s="439" t="s">
        <v>4713</v>
      </c>
      <c r="B100" s="439" t="s">
        <v>4714</v>
      </c>
      <c r="C100" s="177">
        <v>5</v>
      </c>
      <c r="D100" s="826"/>
      <c r="E100" s="168"/>
      <c r="F100" s="168"/>
    </row>
    <row r="101" spans="1:6" ht="21.75" customHeight="1" x14ac:dyDescent="0.25">
      <c r="A101" s="439" t="s">
        <v>4715</v>
      </c>
      <c r="B101" s="439" t="s">
        <v>4716</v>
      </c>
      <c r="C101" s="177">
        <v>5</v>
      </c>
      <c r="D101" s="827"/>
      <c r="E101" s="168"/>
      <c r="F101" s="168"/>
    </row>
    <row r="102" spans="1:6" ht="31.5" customHeight="1" x14ac:dyDescent="0.25">
      <c r="A102" s="437" t="s">
        <v>901</v>
      </c>
      <c r="B102" s="438" t="s">
        <v>902</v>
      </c>
      <c r="C102" s="177"/>
      <c r="D102" s="825">
        <v>9721</v>
      </c>
      <c r="E102" s="168"/>
      <c r="F102" s="168"/>
    </row>
    <row r="103" spans="1:6" ht="21.75" customHeight="1" x14ac:dyDescent="0.25">
      <c r="A103" s="439" t="s">
        <v>903</v>
      </c>
      <c r="B103" s="439" t="s">
        <v>904</v>
      </c>
      <c r="C103" s="177">
        <v>1</v>
      </c>
      <c r="D103" s="826"/>
      <c r="E103" s="168"/>
      <c r="F103" s="168"/>
    </row>
    <row r="104" spans="1:6" ht="29.25" customHeight="1" x14ac:dyDescent="0.25">
      <c r="A104" s="439" t="s">
        <v>905</v>
      </c>
      <c r="B104" s="439" t="s">
        <v>906</v>
      </c>
      <c r="C104" s="177">
        <v>1</v>
      </c>
      <c r="D104" s="826"/>
      <c r="E104" s="168"/>
      <c r="F104" s="168"/>
    </row>
    <row r="105" spans="1:6" ht="21.75" customHeight="1" x14ac:dyDescent="0.25">
      <c r="A105" s="439" t="s">
        <v>907</v>
      </c>
      <c r="B105" s="439" t="s">
        <v>908</v>
      </c>
      <c r="C105" s="177">
        <v>1</v>
      </c>
      <c r="D105" s="826"/>
      <c r="E105" s="168"/>
      <c r="F105" s="168"/>
    </row>
    <row r="106" spans="1:6" ht="30" customHeight="1" x14ac:dyDescent="0.25">
      <c r="A106" s="439" t="s">
        <v>909</v>
      </c>
      <c r="B106" s="439" t="s">
        <v>910</v>
      </c>
      <c r="C106" s="177">
        <v>0.95</v>
      </c>
      <c r="D106" s="826"/>
      <c r="E106" s="168"/>
      <c r="F106" s="168"/>
    </row>
    <row r="107" spans="1:6" ht="21.75" customHeight="1" x14ac:dyDescent="0.25">
      <c r="A107" s="439" t="s">
        <v>911</v>
      </c>
      <c r="B107" s="439" t="s">
        <v>745</v>
      </c>
      <c r="C107" s="177">
        <v>0.95</v>
      </c>
      <c r="D107" s="826"/>
      <c r="E107" s="168"/>
      <c r="F107" s="168"/>
    </row>
    <row r="108" spans="1:6" ht="21.75" customHeight="1" x14ac:dyDescent="0.25">
      <c r="A108" s="439" t="s">
        <v>912</v>
      </c>
      <c r="B108" s="439" t="s">
        <v>732</v>
      </c>
      <c r="C108" s="177">
        <v>0.95</v>
      </c>
      <c r="D108" s="826"/>
      <c r="E108" s="168"/>
      <c r="F108" s="168"/>
    </row>
    <row r="109" spans="1:6" ht="21.75" customHeight="1" x14ac:dyDescent="0.25">
      <c r="A109" s="439" t="s">
        <v>913</v>
      </c>
      <c r="B109" s="439" t="s">
        <v>914</v>
      </c>
      <c r="C109" s="177">
        <v>0.95</v>
      </c>
      <c r="D109" s="826"/>
      <c r="E109" s="168"/>
      <c r="F109" s="168"/>
    </row>
    <row r="110" spans="1:6" ht="21.75" customHeight="1" x14ac:dyDescent="0.25">
      <c r="A110" s="439" t="s">
        <v>915</v>
      </c>
      <c r="B110" s="439" t="s">
        <v>916</v>
      </c>
      <c r="C110" s="177">
        <v>0.95</v>
      </c>
      <c r="D110" s="826"/>
      <c r="E110" s="168"/>
      <c r="F110" s="168"/>
    </row>
    <row r="111" spans="1:6" ht="21.75" customHeight="1" x14ac:dyDescent="0.25">
      <c r="A111" s="439" t="s">
        <v>917</v>
      </c>
      <c r="B111" s="439" t="s">
        <v>719</v>
      </c>
      <c r="C111" s="177">
        <v>0.95</v>
      </c>
      <c r="D111" s="826"/>
      <c r="E111" s="168"/>
      <c r="F111" s="168"/>
    </row>
    <row r="112" spans="1:6" ht="21.75" customHeight="1" x14ac:dyDescent="0.25">
      <c r="A112" s="439" t="s">
        <v>918</v>
      </c>
      <c r="B112" s="439" t="s">
        <v>919</v>
      </c>
      <c r="C112" s="177">
        <v>0.95</v>
      </c>
      <c r="D112" s="826"/>
      <c r="E112" s="168"/>
      <c r="F112" s="168"/>
    </row>
    <row r="113" spans="1:6" ht="21.75" customHeight="1" x14ac:dyDescent="0.25">
      <c r="A113" s="439" t="s">
        <v>920</v>
      </c>
      <c r="B113" s="439" t="s">
        <v>921</v>
      </c>
      <c r="C113" s="177">
        <v>0.95</v>
      </c>
      <c r="D113" s="826"/>
      <c r="E113" s="168"/>
      <c r="F113" s="168"/>
    </row>
    <row r="114" spans="1:6" ht="21.75" customHeight="1" x14ac:dyDescent="0.25">
      <c r="A114" s="439" t="s">
        <v>922</v>
      </c>
      <c r="B114" s="439" t="s">
        <v>923</v>
      </c>
      <c r="C114" s="177">
        <v>0.95</v>
      </c>
      <c r="D114" s="826"/>
      <c r="E114" s="168"/>
      <c r="F114" s="168"/>
    </row>
    <row r="115" spans="1:6" ht="21.75" customHeight="1" x14ac:dyDescent="0.25">
      <c r="A115" s="439" t="s">
        <v>924</v>
      </c>
      <c r="B115" s="439" t="s">
        <v>925</v>
      </c>
      <c r="C115" s="177">
        <v>0.95</v>
      </c>
      <c r="D115" s="826"/>
      <c r="E115" s="168"/>
      <c r="F115" s="168"/>
    </row>
    <row r="116" spans="1:6" ht="21.75" customHeight="1" x14ac:dyDescent="0.25">
      <c r="A116" s="439" t="s">
        <v>926</v>
      </c>
      <c r="B116" s="439" t="s">
        <v>927</v>
      </c>
      <c r="C116" s="177">
        <v>0.95</v>
      </c>
      <c r="D116" s="826"/>
      <c r="E116" s="168"/>
      <c r="F116" s="168"/>
    </row>
    <row r="117" spans="1:6" ht="21.75" customHeight="1" x14ac:dyDescent="0.25">
      <c r="A117" s="439" t="s">
        <v>928</v>
      </c>
      <c r="B117" s="439" t="s">
        <v>929</v>
      </c>
      <c r="C117" s="177">
        <v>0.95</v>
      </c>
      <c r="D117" s="826"/>
      <c r="E117" s="168"/>
      <c r="F117" s="168"/>
    </row>
    <row r="118" spans="1:6" ht="21.75" customHeight="1" x14ac:dyDescent="0.25">
      <c r="A118" s="439" t="s">
        <v>930</v>
      </c>
      <c r="B118" s="439" t="s">
        <v>931</v>
      </c>
      <c r="C118" s="177">
        <v>0.95</v>
      </c>
      <c r="D118" s="826"/>
      <c r="E118" s="168"/>
      <c r="F118" s="168"/>
    </row>
    <row r="119" spans="1:6" ht="21.75" customHeight="1" x14ac:dyDescent="0.25">
      <c r="A119" s="439" t="s">
        <v>932</v>
      </c>
      <c r="B119" s="439" t="s">
        <v>933</v>
      </c>
      <c r="C119" s="177">
        <v>0.95</v>
      </c>
      <c r="D119" s="826"/>
      <c r="E119" s="168"/>
      <c r="F119" s="168"/>
    </row>
    <row r="120" spans="1:6" ht="21.75" customHeight="1" x14ac:dyDescent="0.25">
      <c r="A120" s="439" t="s">
        <v>934</v>
      </c>
      <c r="B120" s="439" t="s">
        <v>935</v>
      </c>
      <c r="C120" s="177">
        <v>0.95</v>
      </c>
      <c r="D120" s="826"/>
      <c r="E120" s="168"/>
      <c r="F120" s="168"/>
    </row>
    <row r="121" spans="1:6" ht="21.75" customHeight="1" x14ac:dyDescent="0.25">
      <c r="A121" s="439" t="s">
        <v>936</v>
      </c>
      <c r="B121" s="439" t="s">
        <v>937</v>
      </c>
      <c r="C121" s="177">
        <v>0.95</v>
      </c>
      <c r="D121" s="826"/>
      <c r="E121" s="168"/>
      <c r="F121" s="168"/>
    </row>
    <row r="122" spans="1:6" ht="21.75" customHeight="1" x14ac:dyDescent="0.25">
      <c r="A122" s="439" t="s">
        <v>938</v>
      </c>
      <c r="B122" s="439" t="s">
        <v>939</v>
      </c>
      <c r="C122" s="177">
        <v>0.95</v>
      </c>
      <c r="D122" s="826"/>
      <c r="E122" s="168"/>
      <c r="F122" s="168"/>
    </row>
    <row r="123" spans="1:6" ht="21.75" customHeight="1" x14ac:dyDescent="0.25">
      <c r="A123" s="439" t="s">
        <v>940</v>
      </c>
      <c r="B123" s="439" t="s">
        <v>941</v>
      </c>
      <c r="C123" s="177">
        <v>0.95</v>
      </c>
      <c r="D123" s="826"/>
      <c r="E123" s="168"/>
      <c r="F123" s="168"/>
    </row>
    <row r="124" spans="1:6" ht="21.75" customHeight="1" x14ac:dyDescent="0.25">
      <c r="A124" s="439" t="s">
        <v>942</v>
      </c>
      <c r="B124" s="439" t="s">
        <v>943</v>
      </c>
      <c r="C124" s="177">
        <v>0.95</v>
      </c>
      <c r="D124" s="826"/>
      <c r="E124" s="168"/>
      <c r="F124" s="168"/>
    </row>
    <row r="125" spans="1:6" ht="21.75" customHeight="1" x14ac:dyDescent="0.25">
      <c r="A125" s="439" t="s">
        <v>944</v>
      </c>
      <c r="B125" s="439" t="s">
        <v>945</v>
      </c>
      <c r="C125" s="177">
        <v>0.95</v>
      </c>
      <c r="D125" s="826"/>
      <c r="E125" s="168"/>
      <c r="F125" s="168"/>
    </row>
    <row r="126" spans="1:6" ht="30.75" customHeight="1" x14ac:dyDescent="0.25">
      <c r="A126" s="439" t="s">
        <v>946</v>
      </c>
      <c r="B126" s="439" t="s">
        <v>947</v>
      </c>
      <c r="C126" s="177">
        <v>0.95</v>
      </c>
      <c r="D126" s="827"/>
      <c r="E126" s="168"/>
      <c r="F126" s="168"/>
    </row>
    <row r="127" spans="1:6" ht="42" customHeight="1" x14ac:dyDescent="0.25">
      <c r="A127" s="437" t="s">
        <v>948</v>
      </c>
      <c r="B127" s="438" t="s">
        <v>949</v>
      </c>
      <c r="C127" s="177"/>
      <c r="D127" s="825">
        <v>6517</v>
      </c>
      <c r="E127" s="168"/>
      <c r="F127" s="168"/>
    </row>
    <row r="128" spans="1:6" ht="30.75" customHeight="1" x14ac:dyDescent="0.25">
      <c r="A128" s="439" t="s">
        <v>903</v>
      </c>
      <c r="B128" s="439" t="s">
        <v>904</v>
      </c>
      <c r="C128" s="177">
        <v>1</v>
      </c>
      <c r="D128" s="826"/>
      <c r="E128" s="168"/>
      <c r="F128" s="168"/>
    </row>
    <row r="129" spans="1:6" ht="30.75" customHeight="1" x14ac:dyDescent="0.25">
      <c r="A129" s="439" t="s">
        <v>905</v>
      </c>
      <c r="B129" s="439" t="s">
        <v>906</v>
      </c>
      <c r="C129" s="177">
        <v>1</v>
      </c>
      <c r="D129" s="826"/>
      <c r="E129" s="168"/>
      <c r="F129" s="168"/>
    </row>
    <row r="130" spans="1:6" ht="26.25" customHeight="1" x14ac:dyDescent="0.25">
      <c r="A130" s="439" t="s">
        <v>907</v>
      </c>
      <c r="B130" s="439" t="s">
        <v>908</v>
      </c>
      <c r="C130" s="177">
        <v>1</v>
      </c>
      <c r="D130" s="826"/>
      <c r="E130" s="168"/>
      <c r="F130" s="168"/>
    </row>
    <row r="131" spans="1:6" ht="22.5" customHeight="1" x14ac:dyDescent="0.25">
      <c r="A131" s="439" t="s">
        <v>950</v>
      </c>
      <c r="B131" s="439" t="s">
        <v>951</v>
      </c>
      <c r="C131" s="177">
        <v>0.95</v>
      </c>
      <c r="D131" s="826"/>
      <c r="E131" s="168"/>
      <c r="F131" s="168"/>
    </row>
    <row r="132" spans="1:6" ht="21" customHeight="1" x14ac:dyDescent="0.25">
      <c r="A132" s="439" t="s">
        <v>911</v>
      </c>
      <c r="B132" s="439" t="s">
        <v>745</v>
      </c>
      <c r="C132" s="177">
        <v>0.95</v>
      </c>
      <c r="D132" s="826"/>
      <c r="E132" s="168"/>
      <c r="F132" s="168"/>
    </row>
    <row r="133" spans="1:6" ht="21.75" customHeight="1" x14ac:dyDescent="0.25">
      <c r="A133" s="439" t="s">
        <v>952</v>
      </c>
      <c r="B133" s="439" t="s">
        <v>953</v>
      </c>
      <c r="C133" s="177">
        <v>0.95</v>
      </c>
      <c r="D133" s="826"/>
      <c r="E133" s="168"/>
      <c r="F133" s="168"/>
    </row>
    <row r="134" spans="1:6" ht="24" customHeight="1" x14ac:dyDescent="0.25">
      <c r="A134" s="439" t="s">
        <v>954</v>
      </c>
      <c r="B134" s="439" t="s">
        <v>955</v>
      </c>
      <c r="C134" s="177">
        <v>0.7</v>
      </c>
      <c r="D134" s="826"/>
      <c r="E134" s="168"/>
      <c r="F134" s="168"/>
    </row>
    <row r="135" spans="1:6" ht="30.75" customHeight="1" x14ac:dyDescent="0.25">
      <c r="A135" s="439" t="s">
        <v>956</v>
      </c>
      <c r="B135" s="439" t="s">
        <v>957</v>
      </c>
      <c r="C135" s="177">
        <v>0.5</v>
      </c>
      <c r="D135" s="826"/>
      <c r="E135" s="168"/>
      <c r="F135" s="168"/>
    </row>
    <row r="136" spans="1:6" ht="30.75" customHeight="1" x14ac:dyDescent="0.25">
      <c r="A136" s="439" t="s">
        <v>958</v>
      </c>
      <c r="B136" s="439" t="s">
        <v>959</v>
      </c>
      <c r="C136" s="177">
        <v>0.95</v>
      </c>
      <c r="D136" s="826"/>
      <c r="E136" s="168"/>
      <c r="F136" s="168"/>
    </row>
    <row r="137" spans="1:6" ht="18" customHeight="1" x14ac:dyDescent="0.25">
      <c r="A137" s="439" t="s">
        <v>960</v>
      </c>
      <c r="B137" s="439" t="s">
        <v>961</v>
      </c>
      <c r="C137" s="177">
        <v>0.5</v>
      </c>
      <c r="D137" s="826"/>
      <c r="E137" s="168"/>
      <c r="F137" s="168"/>
    </row>
    <row r="138" spans="1:6" ht="23.25" customHeight="1" x14ac:dyDescent="0.25">
      <c r="A138" s="439" t="s">
        <v>962</v>
      </c>
      <c r="B138" s="439" t="s">
        <v>963</v>
      </c>
      <c r="C138" s="177">
        <v>0.95</v>
      </c>
      <c r="D138" s="826"/>
      <c r="E138" s="168"/>
      <c r="F138" s="168"/>
    </row>
    <row r="139" spans="1:6" ht="24" customHeight="1" x14ac:dyDescent="0.25">
      <c r="A139" s="439" t="s">
        <v>964</v>
      </c>
      <c r="B139" s="439" t="s">
        <v>965</v>
      </c>
      <c r="C139" s="177">
        <v>0.1</v>
      </c>
      <c r="D139" s="826"/>
      <c r="E139" s="168"/>
      <c r="F139" s="168"/>
    </row>
    <row r="140" spans="1:6" ht="19.5" customHeight="1" x14ac:dyDescent="0.25">
      <c r="A140" s="439" t="s">
        <v>966</v>
      </c>
      <c r="B140" s="439" t="s">
        <v>967</v>
      </c>
      <c r="C140" s="177">
        <v>0.1</v>
      </c>
      <c r="D140" s="826"/>
      <c r="E140" s="168"/>
      <c r="F140" s="168"/>
    </row>
    <row r="141" spans="1:6" ht="60" customHeight="1" x14ac:dyDescent="0.25">
      <c r="A141" s="439" t="s">
        <v>968</v>
      </c>
      <c r="B141" s="439" t="s">
        <v>969</v>
      </c>
      <c r="C141" s="177">
        <v>0.5</v>
      </c>
      <c r="D141" s="826"/>
      <c r="E141" s="168"/>
      <c r="F141" s="168"/>
    </row>
    <row r="142" spans="1:6" ht="38.25" customHeight="1" x14ac:dyDescent="0.25">
      <c r="A142" s="439" t="s">
        <v>970</v>
      </c>
      <c r="B142" s="439" t="s">
        <v>971</v>
      </c>
      <c r="C142" s="177">
        <v>0.95</v>
      </c>
      <c r="D142" s="826"/>
      <c r="E142" s="168"/>
      <c r="F142" s="168"/>
    </row>
    <row r="143" spans="1:6" ht="31.5" customHeight="1" x14ac:dyDescent="0.25">
      <c r="A143" s="439" t="s">
        <v>972</v>
      </c>
      <c r="B143" s="439" t="s">
        <v>973</v>
      </c>
      <c r="C143" s="177">
        <v>0.95</v>
      </c>
      <c r="D143" s="826"/>
      <c r="E143" s="168"/>
      <c r="F143" s="168"/>
    </row>
    <row r="144" spans="1:6" ht="30.75" customHeight="1" x14ac:dyDescent="0.25">
      <c r="A144" s="439" t="s">
        <v>974</v>
      </c>
      <c r="B144" s="439" t="s">
        <v>975</v>
      </c>
      <c r="C144" s="177">
        <v>0.5</v>
      </c>
      <c r="D144" s="826"/>
      <c r="E144" s="168"/>
      <c r="F144" s="168"/>
    </row>
    <row r="145" spans="1:6" ht="30.75" customHeight="1" x14ac:dyDescent="0.25">
      <c r="A145" s="439" t="s">
        <v>976</v>
      </c>
      <c r="B145" s="439" t="s">
        <v>977</v>
      </c>
      <c r="C145" s="177">
        <v>0.95</v>
      </c>
      <c r="D145" s="826"/>
      <c r="E145" s="168"/>
      <c r="F145" s="168"/>
    </row>
    <row r="146" spans="1:6" ht="37.5" customHeight="1" x14ac:dyDescent="0.25">
      <c r="A146" s="439" t="s">
        <v>978</v>
      </c>
      <c r="B146" s="439" t="s">
        <v>979</v>
      </c>
      <c r="C146" s="177">
        <v>0.5</v>
      </c>
      <c r="D146" s="826"/>
      <c r="E146" s="168"/>
      <c r="F146" s="168"/>
    </row>
    <row r="147" spans="1:6" ht="30.75" customHeight="1" x14ac:dyDescent="0.25">
      <c r="A147" s="439" t="s">
        <v>980</v>
      </c>
      <c r="B147" s="439" t="s">
        <v>981</v>
      </c>
      <c r="C147" s="177">
        <v>0.5</v>
      </c>
      <c r="D147" s="826"/>
      <c r="E147" s="168"/>
      <c r="F147" s="168"/>
    </row>
    <row r="148" spans="1:6" ht="37.5" customHeight="1" x14ac:dyDescent="0.25">
      <c r="A148" s="439" t="s">
        <v>982</v>
      </c>
      <c r="B148" s="439" t="s">
        <v>983</v>
      </c>
      <c r="C148" s="177">
        <v>0.95</v>
      </c>
      <c r="D148" s="826"/>
      <c r="E148" s="168"/>
      <c r="F148" s="168"/>
    </row>
    <row r="149" spans="1:6" ht="30.75" customHeight="1" x14ac:dyDescent="0.25">
      <c r="A149" s="439" t="s">
        <v>984</v>
      </c>
      <c r="B149" s="439" t="s">
        <v>985</v>
      </c>
      <c r="C149" s="177">
        <v>0.95</v>
      </c>
      <c r="D149" s="826"/>
      <c r="E149" s="168"/>
      <c r="F149" s="168"/>
    </row>
    <row r="150" spans="1:6" ht="38.25" customHeight="1" x14ac:dyDescent="0.25">
      <c r="A150" s="439" t="s">
        <v>986</v>
      </c>
      <c r="B150" s="439" t="s">
        <v>987</v>
      </c>
      <c r="C150" s="177">
        <v>0.95</v>
      </c>
      <c r="D150" s="826"/>
      <c r="E150" s="168"/>
      <c r="F150" s="168"/>
    </row>
    <row r="151" spans="1:6" ht="27" customHeight="1" x14ac:dyDescent="0.25">
      <c r="A151" s="439" t="s">
        <v>988</v>
      </c>
      <c r="B151" s="439" t="s">
        <v>989</v>
      </c>
      <c r="C151" s="177">
        <v>0.95</v>
      </c>
      <c r="D151" s="826"/>
      <c r="E151" s="168"/>
      <c r="F151" s="168"/>
    </row>
    <row r="152" spans="1:6" ht="21" customHeight="1" x14ac:dyDescent="0.25">
      <c r="A152" s="439" t="s">
        <v>912</v>
      </c>
      <c r="B152" s="439" t="s">
        <v>732</v>
      </c>
      <c r="C152" s="177">
        <v>0.1</v>
      </c>
      <c r="D152" s="827"/>
      <c r="E152" s="168"/>
      <c r="F152" s="168"/>
    </row>
    <row r="153" spans="1:6" ht="29.25" customHeight="1" x14ac:dyDescent="0.25">
      <c r="A153" s="437" t="s">
        <v>990</v>
      </c>
      <c r="B153" s="438" t="s">
        <v>991</v>
      </c>
      <c r="C153" s="177"/>
      <c r="D153" s="825">
        <v>5867</v>
      </c>
      <c r="E153" s="168"/>
      <c r="F153" s="168"/>
    </row>
    <row r="154" spans="1:6" ht="24" customHeight="1" x14ac:dyDescent="0.25">
      <c r="A154" s="439" t="s">
        <v>903</v>
      </c>
      <c r="B154" s="439" t="s">
        <v>904</v>
      </c>
      <c r="C154" s="177">
        <v>1</v>
      </c>
      <c r="D154" s="826"/>
      <c r="E154" s="168"/>
      <c r="F154" s="168"/>
    </row>
    <row r="155" spans="1:6" ht="26.25" customHeight="1" x14ac:dyDescent="0.25">
      <c r="A155" s="439" t="s">
        <v>905</v>
      </c>
      <c r="B155" s="439" t="s">
        <v>906</v>
      </c>
      <c r="C155" s="177">
        <v>1</v>
      </c>
      <c r="D155" s="826"/>
      <c r="E155" s="168"/>
      <c r="F155" s="168"/>
    </row>
    <row r="156" spans="1:6" ht="24" customHeight="1" x14ac:dyDescent="0.25">
      <c r="A156" s="439" t="s">
        <v>907</v>
      </c>
      <c r="B156" s="439" t="s">
        <v>908</v>
      </c>
      <c r="C156" s="177">
        <v>1</v>
      </c>
      <c r="D156" s="826"/>
      <c r="E156" s="168"/>
      <c r="F156" s="168"/>
    </row>
    <row r="157" spans="1:6" ht="21.75" customHeight="1" x14ac:dyDescent="0.25">
      <c r="A157" s="439" t="s">
        <v>950</v>
      </c>
      <c r="B157" s="439" t="s">
        <v>951</v>
      </c>
      <c r="C157" s="177">
        <v>0.95</v>
      </c>
      <c r="D157" s="826"/>
      <c r="E157" s="168"/>
      <c r="F157" s="168"/>
    </row>
    <row r="158" spans="1:6" ht="24" customHeight="1" x14ac:dyDescent="0.25">
      <c r="A158" s="439" t="s">
        <v>911</v>
      </c>
      <c r="B158" s="439" t="s">
        <v>745</v>
      </c>
      <c r="C158" s="177">
        <v>0.95</v>
      </c>
      <c r="D158" s="826"/>
      <c r="E158" s="168"/>
      <c r="F158" s="168"/>
    </row>
    <row r="159" spans="1:6" ht="24" customHeight="1" x14ac:dyDescent="0.25">
      <c r="A159" s="439" t="s">
        <v>952</v>
      </c>
      <c r="B159" s="439" t="s">
        <v>953</v>
      </c>
      <c r="C159" s="177">
        <v>0.95</v>
      </c>
      <c r="D159" s="826"/>
      <c r="E159" s="168"/>
      <c r="F159" s="168"/>
    </row>
    <row r="160" spans="1:6" ht="24" customHeight="1" x14ac:dyDescent="0.25">
      <c r="A160" s="439" t="s">
        <v>954</v>
      </c>
      <c r="B160" s="439" t="s">
        <v>992</v>
      </c>
      <c r="C160" s="177">
        <v>0.7</v>
      </c>
      <c r="D160" s="826"/>
      <c r="E160" s="168"/>
      <c r="F160" s="168"/>
    </row>
    <row r="161" spans="1:6" ht="30.75" customHeight="1" x14ac:dyDescent="0.25">
      <c r="A161" s="439" t="s">
        <v>956</v>
      </c>
      <c r="B161" s="439" t="s">
        <v>993</v>
      </c>
      <c r="C161" s="177">
        <v>0.7</v>
      </c>
      <c r="D161" s="826"/>
      <c r="E161" s="168"/>
      <c r="F161" s="168"/>
    </row>
    <row r="162" spans="1:6" ht="24" customHeight="1" x14ac:dyDescent="0.25">
      <c r="A162" s="439" t="s">
        <v>958</v>
      </c>
      <c r="B162" s="439" t="s">
        <v>959</v>
      </c>
      <c r="C162" s="177">
        <v>0.7</v>
      </c>
      <c r="D162" s="826"/>
      <c r="E162" s="168"/>
      <c r="F162" s="168"/>
    </row>
    <row r="163" spans="1:6" ht="21.75" customHeight="1" x14ac:dyDescent="0.25">
      <c r="A163" s="439" t="s">
        <v>960</v>
      </c>
      <c r="B163" s="439" t="s">
        <v>994</v>
      </c>
      <c r="C163" s="177">
        <v>0.7</v>
      </c>
      <c r="D163" s="826"/>
      <c r="E163" s="168"/>
      <c r="F163" s="168"/>
    </row>
    <row r="164" spans="1:6" ht="21" customHeight="1" x14ac:dyDescent="0.25">
      <c r="A164" s="439" t="s">
        <v>962</v>
      </c>
      <c r="B164" s="439" t="s">
        <v>963</v>
      </c>
      <c r="C164" s="177">
        <v>0.7</v>
      </c>
      <c r="D164" s="826"/>
      <c r="E164" s="168"/>
      <c r="F164" s="168"/>
    </row>
    <row r="165" spans="1:6" ht="17.25" customHeight="1" x14ac:dyDescent="0.25">
      <c r="A165" s="439" t="s">
        <v>964</v>
      </c>
      <c r="B165" s="439" t="s">
        <v>965</v>
      </c>
      <c r="C165" s="177">
        <v>0.5</v>
      </c>
      <c r="D165" s="826"/>
      <c r="E165" s="168"/>
      <c r="F165" s="168"/>
    </row>
    <row r="166" spans="1:6" ht="21" customHeight="1" x14ac:dyDescent="0.25">
      <c r="A166" s="439" t="s">
        <v>966</v>
      </c>
      <c r="B166" s="439" t="s">
        <v>995</v>
      </c>
      <c r="C166" s="177">
        <v>0.5</v>
      </c>
      <c r="D166" s="826"/>
      <c r="E166" s="168"/>
      <c r="F166" s="168"/>
    </row>
    <row r="167" spans="1:6" ht="51.75" customHeight="1" x14ac:dyDescent="0.25">
      <c r="A167" s="439" t="s">
        <v>968</v>
      </c>
      <c r="B167" s="439" t="s">
        <v>996</v>
      </c>
      <c r="C167" s="177">
        <v>0.95</v>
      </c>
      <c r="D167" s="826"/>
      <c r="E167" s="168"/>
      <c r="F167" s="168"/>
    </row>
    <row r="168" spans="1:6" ht="37.5" customHeight="1" x14ac:dyDescent="0.25">
      <c r="A168" s="439" t="s">
        <v>970</v>
      </c>
      <c r="B168" s="439" t="s">
        <v>997</v>
      </c>
      <c r="C168" s="177">
        <v>0.1</v>
      </c>
      <c r="D168" s="826"/>
      <c r="E168" s="168"/>
      <c r="F168" s="168"/>
    </row>
    <row r="169" spans="1:6" ht="27.75" customHeight="1" x14ac:dyDescent="0.25">
      <c r="A169" s="439" t="s">
        <v>972</v>
      </c>
      <c r="B169" s="439" t="s">
        <v>998</v>
      </c>
      <c r="C169" s="177">
        <v>0.5</v>
      </c>
      <c r="D169" s="826"/>
      <c r="E169" s="168"/>
      <c r="F169" s="168"/>
    </row>
    <row r="170" spans="1:6" ht="24" customHeight="1" x14ac:dyDescent="0.25">
      <c r="A170" s="439" t="s">
        <v>974</v>
      </c>
      <c r="B170" s="439" t="s">
        <v>999</v>
      </c>
      <c r="C170" s="177">
        <v>0.1</v>
      </c>
      <c r="D170" s="826"/>
      <c r="E170" s="168"/>
      <c r="F170" s="168"/>
    </row>
    <row r="171" spans="1:6" ht="27" customHeight="1" x14ac:dyDescent="0.25">
      <c r="A171" s="439" t="s">
        <v>976</v>
      </c>
      <c r="B171" s="439" t="s">
        <v>977</v>
      </c>
      <c r="C171" s="177">
        <v>0.5</v>
      </c>
      <c r="D171" s="826"/>
      <c r="E171" s="168"/>
      <c r="F171" s="168"/>
    </row>
    <row r="172" spans="1:6" ht="38.25" customHeight="1" x14ac:dyDescent="0.25">
      <c r="A172" s="439" t="s">
        <v>978</v>
      </c>
      <c r="B172" s="439" t="s">
        <v>1000</v>
      </c>
      <c r="C172" s="177">
        <v>0.5</v>
      </c>
      <c r="D172" s="826"/>
      <c r="E172" s="168"/>
      <c r="F172" s="168"/>
    </row>
    <row r="173" spans="1:6" ht="29.25" customHeight="1" x14ac:dyDescent="0.25">
      <c r="A173" s="439" t="s">
        <v>980</v>
      </c>
      <c r="B173" s="439" t="s">
        <v>1001</v>
      </c>
      <c r="C173" s="177">
        <v>0.5</v>
      </c>
      <c r="D173" s="826"/>
      <c r="E173" s="168"/>
      <c r="F173" s="168"/>
    </row>
    <row r="174" spans="1:6" ht="39" customHeight="1" x14ac:dyDescent="0.25">
      <c r="A174" s="439" t="s">
        <v>982</v>
      </c>
      <c r="B174" s="439" t="s">
        <v>1002</v>
      </c>
      <c r="C174" s="177">
        <v>0.5</v>
      </c>
      <c r="D174" s="826"/>
      <c r="E174" s="168"/>
      <c r="F174" s="168"/>
    </row>
    <row r="175" spans="1:6" ht="29.25" customHeight="1" x14ac:dyDescent="0.25">
      <c r="A175" s="439" t="s">
        <v>984</v>
      </c>
      <c r="B175" s="439" t="s">
        <v>985</v>
      </c>
      <c r="C175" s="177">
        <v>0.5</v>
      </c>
      <c r="D175" s="826"/>
      <c r="E175" s="168"/>
      <c r="F175" s="168"/>
    </row>
    <row r="176" spans="1:6" ht="40.5" customHeight="1" x14ac:dyDescent="0.25">
      <c r="A176" s="439" t="s">
        <v>986</v>
      </c>
      <c r="B176" s="439" t="s">
        <v>987</v>
      </c>
      <c r="C176" s="177">
        <v>0.5</v>
      </c>
      <c r="D176" s="826"/>
      <c r="E176" s="168"/>
      <c r="F176" s="168"/>
    </row>
    <row r="177" spans="1:6" ht="24" customHeight="1" x14ac:dyDescent="0.25">
      <c r="A177" s="439" t="s">
        <v>988</v>
      </c>
      <c r="B177" s="439" t="s">
        <v>1003</v>
      </c>
      <c r="C177" s="177">
        <v>0.5</v>
      </c>
      <c r="D177" s="826"/>
      <c r="E177" s="168"/>
      <c r="F177" s="168"/>
    </row>
    <row r="178" spans="1:6" ht="19.5" customHeight="1" x14ac:dyDescent="0.25">
      <c r="A178" s="439" t="s">
        <v>912</v>
      </c>
      <c r="B178" s="439" t="s">
        <v>732</v>
      </c>
      <c r="C178" s="177">
        <v>0.1</v>
      </c>
      <c r="D178" s="827"/>
      <c r="E178" s="168"/>
      <c r="F178" s="168"/>
    </row>
    <row r="179" spans="1:6" ht="32.25" customHeight="1" x14ac:dyDescent="0.25">
      <c r="A179" s="437" t="s">
        <v>1004</v>
      </c>
      <c r="B179" s="438" t="s">
        <v>1005</v>
      </c>
      <c r="C179" s="177"/>
      <c r="D179" s="825">
        <v>6053</v>
      </c>
      <c r="E179" s="168"/>
      <c r="F179" s="168"/>
    </row>
    <row r="180" spans="1:6" ht="19.5" customHeight="1" x14ac:dyDescent="0.25">
      <c r="A180" s="439" t="s">
        <v>903</v>
      </c>
      <c r="B180" s="439" t="s">
        <v>904</v>
      </c>
      <c r="C180" s="177">
        <v>1</v>
      </c>
      <c r="D180" s="826"/>
      <c r="E180" s="168"/>
      <c r="F180" s="168"/>
    </row>
    <row r="181" spans="1:6" ht="30" customHeight="1" x14ac:dyDescent="0.25">
      <c r="A181" s="439" t="s">
        <v>905</v>
      </c>
      <c r="B181" s="439" t="s">
        <v>906</v>
      </c>
      <c r="C181" s="177">
        <v>1</v>
      </c>
      <c r="D181" s="826"/>
      <c r="E181" s="168"/>
      <c r="F181" s="168"/>
    </row>
    <row r="182" spans="1:6" ht="19.5" customHeight="1" x14ac:dyDescent="0.25">
      <c r="A182" s="439" t="s">
        <v>907</v>
      </c>
      <c r="B182" s="439" t="s">
        <v>908</v>
      </c>
      <c r="C182" s="177">
        <v>1</v>
      </c>
      <c r="D182" s="826"/>
      <c r="E182" s="168"/>
      <c r="F182" s="168"/>
    </row>
    <row r="183" spans="1:6" ht="19.5" customHeight="1" x14ac:dyDescent="0.25">
      <c r="A183" s="439" t="s">
        <v>950</v>
      </c>
      <c r="B183" s="439" t="s">
        <v>951</v>
      </c>
      <c r="C183" s="177">
        <v>0.95</v>
      </c>
      <c r="D183" s="826"/>
      <c r="E183" s="168"/>
      <c r="F183" s="168"/>
    </row>
    <row r="184" spans="1:6" ht="19.5" customHeight="1" x14ac:dyDescent="0.25">
      <c r="A184" s="439" t="s">
        <v>911</v>
      </c>
      <c r="B184" s="439" t="s">
        <v>745</v>
      </c>
      <c r="C184" s="177">
        <v>0.95</v>
      </c>
      <c r="D184" s="826"/>
      <c r="E184" s="168"/>
      <c r="F184" s="168"/>
    </row>
    <row r="185" spans="1:6" ht="19.5" customHeight="1" x14ac:dyDescent="0.25">
      <c r="A185" s="439" t="s">
        <v>952</v>
      </c>
      <c r="B185" s="439" t="s">
        <v>953</v>
      </c>
      <c r="C185" s="177">
        <v>0.95</v>
      </c>
      <c r="D185" s="826"/>
      <c r="E185" s="168"/>
      <c r="F185" s="168"/>
    </row>
    <row r="186" spans="1:6" ht="19.5" customHeight="1" x14ac:dyDescent="0.25">
      <c r="A186" s="439" t="s">
        <v>954</v>
      </c>
      <c r="B186" s="439" t="s">
        <v>1006</v>
      </c>
      <c r="C186" s="177">
        <v>0.95</v>
      </c>
      <c r="D186" s="826"/>
      <c r="E186" s="168"/>
      <c r="F186" s="168"/>
    </row>
    <row r="187" spans="1:6" ht="33.75" customHeight="1" x14ac:dyDescent="0.25">
      <c r="A187" s="439" t="s">
        <v>956</v>
      </c>
      <c r="B187" s="439" t="s">
        <v>957</v>
      </c>
      <c r="C187" s="177">
        <v>0.1</v>
      </c>
      <c r="D187" s="826"/>
      <c r="E187" s="168"/>
      <c r="F187" s="168"/>
    </row>
    <row r="188" spans="1:6" ht="27" customHeight="1" x14ac:dyDescent="0.25">
      <c r="A188" s="439" t="s">
        <v>958</v>
      </c>
      <c r="B188" s="439" t="s">
        <v>1007</v>
      </c>
      <c r="C188" s="177">
        <v>0.95</v>
      </c>
      <c r="D188" s="826"/>
      <c r="E188" s="168"/>
      <c r="F188" s="168"/>
    </row>
    <row r="189" spans="1:6" ht="19.5" customHeight="1" x14ac:dyDescent="0.25">
      <c r="A189" s="439" t="s">
        <v>960</v>
      </c>
      <c r="B189" s="439" t="s">
        <v>1008</v>
      </c>
      <c r="C189" s="177">
        <v>0.5</v>
      </c>
      <c r="D189" s="826"/>
      <c r="E189" s="168"/>
      <c r="F189" s="168"/>
    </row>
    <row r="190" spans="1:6" ht="19.5" customHeight="1" x14ac:dyDescent="0.25">
      <c r="A190" s="439" t="s">
        <v>962</v>
      </c>
      <c r="B190" s="439" t="s">
        <v>963</v>
      </c>
      <c r="C190" s="177">
        <v>0.5</v>
      </c>
      <c r="D190" s="826"/>
      <c r="E190" s="168"/>
      <c r="F190" s="168"/>
    </row>
    <row r="191" spans="1:6" ht="19.5" customHeight="1" x14ac:dyDescent="0.25">
      <c r="A191" s="439" t="s">
        <v>964</v>
      </c>
      <c r="B191" s="439" t="s">
        <v>965</v>
      </c>
      <c r="C191" s="177">
        <v>0.1</v>
      </c>
      <c r="D191" s="826"/>
      <c r="E191" s="168"/>
      <c r="F191" s="168"/>
    </row>
    <row r="192" spans="1:6" ht="19.5" customHeight="1" x14ac:dyDescent="0.25">
      <c r="A192" s="439" t="s">
        <v>966</v>
      </c>
      <c r="B192" s="439" t="s">
        <v>967</v>
      </c>
      <c r="C192" s="177">
        <v>0.1</v>
      </c>
      <c r="D192" s="826"/>
      <c r="E192" s="168"/>
      <c r="F192" s="168"/>
    </row>
    <row r="193" spans="1:6" ht="52.5" customHeight="1" x14ac:dyDescent="0.25">
      <c r="A193" s="439" t="s">
        <v>968</v>
      </c>
      <c r="B193" s="439" t="s">
        <v>996</v>
      </c>
      <c r="C193" s="177">
        <v>0.1</v>
      </c>
      <c r="D193" s="826"/>
      <c r="E193" s="168"/>
      <c r="F193" s="168"/>
    </row>
    <row r="194" spans="1:6" ht="39" customHeight="1" x14ac:dyDescent="0.25">
      <c r="A194" s="439" t="s">
        <v>970</v>
      </c>
      <c r="B194" s="439" t="s">
        <v>971</v>
      </c>
      <c r="C194" s="177">
        <v>0.95</v>
      </c>
      <c r="D194" s="826"/>
      <c r="E194" s="168"/>
      <c r="F194" s="168"/>
    </row>
    <row r="195" spans="1:6" ht="31.5" customHeight="1" x14ac:dyDescent="0.25">
      <c r="A195" s="439" t="s">
        <v>972</v>
      </c>
      <c r="B195" s="439" t="s">
        <v>1009</v>
      </c>
      <c r="C195" s="177">
        <v>0.95</v>
      </c>
      <c r="D195" s="826"/>
      <c r="E195" s="168"/>
      <c r="F195" s="168"/>
    </row>
    <row r="196" spans="1:6" ht="28.5" customHeight="1" x14ac:dyDescent="0.25">
      <c r="A196" s="439" t="s">
        <v>974</v>
      </c>
      <c r="B196" s="439" t="s">
        <v>999</v>
      </c>
      <c r="C196" s="177">
        <v>0.1</v>
      </c>
      <c r="D196" s="826"/>
      <c r="E196" s="168"/>
      <c r="F196" s="168"/>
    </row>
    <row r="197" spans="1:6" ht="28.5" customHeight="1" x14ac:dyDescent="0.25">
      <c r="A197" s="439" t="s">
        <v>976</v>
      </c>
      <c r="B197" s="439" t="s">
        <v>977</v>
      </c>
      <c r="C197" s="177">
        <v>0.95</v>
      </c>
      <c r="D197" s="826"/>
      <c r="E197" s="168"/>
      <c r="F197" s="168"/>
    </row>
    <row r="198" spans="1:6" ht="39.75" customHeight="1" x14ac:dyDescent="0.25">
      <c r="A198" s="439" t="s">
        <v>978</v>
      </c>
      <c r="B198" s="439" t="s">
        <v>1010</v>
      </c>
      <c r="C198" s="177">
        <v>0.95</v>
      </c>
      <c r="D198" s="826"/>
      <c r="E198" s="168"/>
      <c r="F198" s="168"/>
    </row>
    <row r="199" spans="1:6" ht="28.5" customHeight="1" x14ac:dyDescent="0.25">
      <c r="A199" s="439" t="s">
        <v>980</v>
      </c>
      <c r="B199" s="439" t="s">
        <v>1011</v>
      </c>
      <c r="C199" s="177">
        <v>0.95</v>
      </c>
      <c r="D199" s="826"/>
      <c r="E199" s="168"/>
      <c r="F199" s="168"/>
    </row>
    <row r="200" spans="1:6" ht="41.25" customHeight="1" x14ac:dyDescent="0.25">
      <c r="A200" s="439" t="s">
        <v>982</v>
      </c>
      <c r="B200" s="439" t="s">
        <v>1012</v>
      </c>
      <c r="C200" s="177">
        <v>0.95</v>
      </c>
      <c r="D200" s="826"/>
      <c r="E200" s="168"/>
      <c r="F200" s="168"/>
    </row>
    <row r="201" spans="1:6" ht="28.5" customHeight="1" x14ac:dyDescent="0.25">
      <c r="A201" s="439" t="s">
        <v>984</v>
      </c>
      <c r="B201" s="439" t="s">
        <v>1013</v>
      </c>
      <c r="C201" s="177">
        <v>0.95</v>
      </c>
      <c r="D201" s="826"/>
      <c r="E201" s="168"/>
      <c r="F201" s="168"/>
    </row>
    <row r="202" spans="1:6" ht="38.25" customHeight="1" x14ac:dyDescent="0.25">
      <c r="A202" s="439" t="s">
        <v>986</v>
      </c>
      <c r="B202" s="439" t="s">
        <v>987</v>
      </c>
      <c r="C202" s="177">
        <v>0.95</v>
      </c>
      <c r="D202" s="826"/>
      <c r="E202" s="168"/>
      <c r="F202" s="168"/>
    </row>
    <row r="203" spans="1:6" ht="27.75" customHeight="1" x14ac:dyDescent="0.25">
      <c r="A203" s="439" t="s">
        <v>988</v>
      </c>
      <c r="B203" s="439" t="s">
        <v>1014</v>
      </c>
      <c r="C203" s="177">
        <v>0.5</v>
      </c>
      <c r="D203" s="826"/>
      <c r="E203" s="168"/>
      <c r="F203" s="168"/>
    </row>
    <row r="204" spans="1:6" ht="21.75" customHeight="1" x14ac:dyDescent="0.25">
      <c r="A204" s="439" t="s">
        <v>912</v>
      </c>
      <c r="B204" s="439" t="s">
        <v>732</v>
      </c>
      <c r="C204" s="177">
        <v>0.1</v>
      </c>
      <c r="D204" s="827"/>
      <c r="E204" s="168"/>
      <c r="F204" s="168"/>
    </row>
    <row r="205" spans="1:6" ht="30" customHeight="1" x14ac:dyDescent="0.25">
      <c r="A205" s="441" t="s">
        <v>1015</v>
      </c>
      <c r="B205" s="441" t="s">
        <v>1016</v>
      </c>
      <c r="C205" s="177"/>
      <c r="D205" s="179">
        <v>3720</v>
      </c>
      <c r="E205" s="168"/>
      <c r="F205" s="168"/>
    </row>
    <row r="206" spans="1:6" ht="26.25" x14ac:dyDescent="0.25">
      <c r="A206" s="149" t="s">
        <v>4719</v>
      </c>
      <c r="B206" s="442" t="s">
        <v>4720</v>
      </c>
      <c r="C206" s="174" t="s">
        <v>1017</v>
      </c>
      <c r="D206" s="466">
        <v>26764.281356400003</v>
      </c>
      <c r="E206" s="168"/>
      <c r="F206" s="168"/>
    </row>
    <row r="207" spans="1:6" ht="51.75" x14ac:dyDescent="0.25">
      <c r="A207" s="149" t="s">
        <v>4721</v>
      </c>
      <c r="B207" s="442" t="s">
        <v>4722</v>
      </c>
      <c r="C207" s="174" t="s">
        <v>1017</v>
      </c>
      <c r="D207" s="466">
        <v>33540.048788400003</v>
      </c>
      <c r="E207" s="168"/>
      <c r="F207" s="168"/>
    </row>
    <row r="208" spans="1:6" ht="26.25" x14ac:dyDescent="0.25">
      <c r="A208" s="149" t="s">
        <v>4723</v>
      </c>
      <c r="B208" s="442" t="s">
        <v>4724</v>
      </c>
      <c r="C208" s="174" t="s">
        <v>1017</v>
      </c>
      <c r="D208" s="466">
        <v>23766.004267739998</v>
      </c>
      <c r="E208" s="168"/>
      <c r="F208" s="168"/>
    </row>
    <row r="209" spans="1:6" ht="64.5" x14ac:dyDescent="0.25">
      <c r="A209" s="149" t="s">
        <v>4725</v>
      </c>
      <c r="B209" s="442" t="s">
        <v>4726</v>
      </c>
      <c r="C209" s="174" t="s">
        <v>1017</v>
      </c>
      <c r="D209" s="466">
        <v>30318.439536000002</v>
      </c>
      <c r="E209" s="168"/>
      <c r="F209" s="168"/>
    </row>
    <row r="210" spans="1:6" ht="26.25" x14ac:dyDescent="0.25">
      <c r="A210" s="149" t="s">
        <v>4727</v>
      </c>
      <c r="B210" s="442" t="s">
        <v>4728</v>
      </c>
      <c r="C210" s="174" t="s">
        <v>1017</v>
      </c>
      <c r="D210" s="466">
        <v>20666.090667600001</v>
      </c>
      <c r="E210" s="168"/>
      <c r="F210" s="168"/>
    </row>
    <row r="211" spans="1:6" ht="64.5" x14ac:dyDescent="0.25">
      <c r="A211" s="149" t="s">
        <v>4729</v>
      </c>
      <c r="B211" s="442" t="s">
        <v>4730</v>
      </c>
      <c r="C211" s="174" t="s">
        <v>1017</v>
      </c>
      <c r="D211" s="466">
        <v>25747.916241600004</v>
      </c>
      <c r="E211" s="168"/>
      <c r="F211" s="168"/>
    </row>
    <row r="212" spans="1:6" x14ac:dyDescent="0.25">
      <c r="A212" s="149" t="s">
        <v>1018</v>
      </c>
      <c r="B212" s="442" t="s">
        <v>1019</v>
      </c>
      <c r="C212" s="174" t="s">
        <v>1017</v>
      </c>
      <c r="D212" s="466">
        <v>27077.660600129995</v>
      </c>
      <c r="E212" s="168"/>
      <c r="F212" s="168"/>
    </row>
    <row r="213" spans="1:6" x14ac:dyDescent="0.25">
      <c r="A213" s="149" t="s">
        <v>1020</v>
      </c>
      <c r="B213" s="442" t="s">
        <v>1021</v>
      </c>
      <c r="C213" s="174" t="s">
        <v>1017</v>
      </c>
      <c r="D213" s="466">
        <v>23545.791826199998</v>
      </c>
      <c r="E213" s="168"/>
      <c r="F213" s="168"/>
    </row>
    <row r="214" spans="1:6" x14ac:dyDescent="0.25">
      <c r="A214" s="149" t="s">
        <v>1022</v>
      </c>
      <c r="B214" s="442" t="s">
        <v>1023</v>
      </c>
      <c r="C214" s="174" t="s">
        <v>1017</v>
      </c>
      <c r="D214" s="466">
        <v>16558.281661949997</v>
      </c>
      <c r="E214" s="168"/>
      <c r="F214" s="168"/>
    </row>
    <row r="215" spans="1:6" ht="24" customHeight="1" x14ac:dyDescent="0.25">
      <c r="A215" s="149" t="s">
        <v>1024</v>
      </c>
      <c r="B215" s="442" t="s">
        <v>1025</v>
      </c>
      <c r="C215" s="174" t="s">
        <v>1017</v>
      </c>
      <c r="D215" s="466">
        <v>14398.505793</v>
      </c>
      <c r="E215" s="168"/>
      <c r="F215" s="168"/>
    </row>
    <row r="216" spans="1:6" x14ac:dyDescent="0.25">
      <c r="A216" s="149" t="s">
        <v>1026</v>
      </c>
      <c r="B216" s="442" t="s">
        <v>1027</v>
      </c>
      <c r="C216" s="174" t="s">
        <v>1017</v>
      </c>
      <c r="D216" s="466">
        <v>19898.399999999998</v>
      </c>
      <c r="E216" s="168"/>
      <c r="F216" s="168"/>
    </row>
    <row r="217" spans="1:6" ht="26.25" x14ac:dyDescent="0.25">
      <c r="A217" s="149" t="s">
        <v>1028</v>
      </c>
      <c r="B217" s="442" t="s">
        <v>1029</v>
      </c>
      <c r="C217" s="174" t="s">
        <v>1017</v>
      </c>
      <c r="D217" s="466">
        <v>23500.339631999999</v>
      </c>
      <c r="E217" s="168"/>
      <c r="F217" s="168"/>
    </row>
    <row r="218" spans="1:6" ht="26.25" x14ac:dyDescent="0.25">
      <c r="A218" s="149" t="s">
        <v>1030</v>
      </c>
      <c r="B218" s="442" t="s">
        <v>1031</v>
      </c>
      <c r="C218" s="174" t="s">
        <v>1017</v>
      </c>
      <c r="D218" s="466">
        <v>34193.728799999997</v>
      </c>
      <c r="E218" s="168"/>
      <c r="F218" s="168"/>
    </row>
    <row r="219" spans="1:6" x14ac:dyDescent="0.25">
      <c r="A219" s="149" t="s">
        <v>4731</v>
      </c>
      <c r="B219" s="442" t="s">
        <v>4732</v>
      </c>
      <c r="C219" s="174" t="s">
        <v>1017</v>
      </c>
      <c r="D219" s="466">
        <v>31304</v>
      </c>
      <c r="E219" s="168"/>
      <c r="F219" s="168"/>
    </row>
    <row r="220" spans="1:6" ht="39" x14ac:dyDescent="0.25">
      <c r="A220" s="149" t="s">
        <v>4733</v>
      </c>
      <c r="B220" s="442" t="s">
        <v>4734</v>
      </c>
      <c r="C220" s="174" t="s">
        <v>1017</v>
      </c>
      <c r="D220" s="466">
        <v>37266</v>
      </c>
      <c r="E220" s="168"/>
      <c r="F220" s="168"/>
    </row>
    <row r="221" spans="1:6" ht="39" x14ac:dyDescent="0.25">
      <c r="A221" s="149" t="s">
        <v>4735</v>
      </c>
      <c r="B221" s="442" t="s">
        <v>4736</v>
      </c>
      <c r="C221" s="174" t="s">
        <v>1017</v>
      </c>
      <c r="D221" s="466">
        <v>46583.401095000001</v>
      </c>
      <c r="E221" s="168"/>
      <c r="F221" s="168"/>
    </row>
    <row r="222" spans="1:6" ht="39" x14ac:dyDescent="0.25">
      <c r="A222" s="149" t="s">
        <v>4737</v>
      </c>
      <c r="B222" s="442" t="s">
        <v>4738</v>
      </c>
      <c r="C222" s="174" t="s">
        <v>1017</v>
      </c>
      <c r="D222" s="466">
        <v>57369.478320000002</v>
      </c>
      <c r="E222" s="168"/>
      <c r="F222" s="168"/>
    </row>
    <row r="223" spans="1:6" ht="26.25" x14ac:dyDescent="0.25">
      <c r="A223" s="149" t="s">
        <v>1033</v>
      </c>
      <c r="B223" s="442" t="s">
        <v>1034</v>
      </c>
      <c r="C223" s="174" t="s">
        <v>1017</v>
      </c>
      <c r="D223" s="466">
        <v>34515</v>
      </c>
      <c r="E223" s="168"/>
      <c r="F223" s="168"/>
    </row>
    <row r="224" spans="1:6" x14ac:dyDescent="0.25">
      <c r="A224" s="149" t="s">
        <v>1035</v>
      </c>
      <c r="B224" s="442" t="s">
        <v>1036</v>
      </c>
      <c r="C224" s="174" t="s">
        <v>1017</v>
      </c>
      <c r="D224" s="466">
        <v>38448.948383999996</v>
      </c>
      <c r="E224" s="168"/>
      <c r="F224" s="168"/>
    </row>
    <row r="225" spans="1:6" x14ac:dyDescent="0.25">
      <c r="A225" s="149" t="s">
        <v>1037</v>
      </c>
      <c r="B225" s="442" t="s">
        <v>1038</v>
      </c>
      <c r="C225" s="174" t="s">
        <v>1017</v>
      </c>
      <c r="D225" s="466">
        <v>33433.868159999998</v>
      </c>
      <c r="E225" s="168"/>
      <c r="F225" s="168"/>
    </row>
    <row r="226" spans="1:6" x14ac:dyDescent="0.25">
      <c r="A226" s="149" t="s">
        <v>1039</v>
      </c>
      <c r="B226" s="442" t="s">
        <v>1040</v>
      </c>
      <c r="C226" s="174" t="s">
        <v>1017</v>
      </c>
      <c r="D226" s="466">
        <v>32987.450034000001</v>
      </c>
      <c r="E226" s="168"/>
      <c r="F226" s="168"/>
    </row>
    <row r="227" spans="1:6" ht="26.25" x14ac:dyDescent="0.25">
      <c r="A227" s="149" t="s">
        <v>1041</v>
      </c>
      <c r="B227" s="442" t="s">
        <v>1042</v>
      </c>
      <c r="C227" s="174" t="s">
        <v>1017</v>
      </c>
      <c r="D227" s="466">
        <v>28684.739160000001</v>
      </c>
      <c r="E227" s="168"/>
      <c r="F227" s="168"/>
    </row>
    <row r="228" spans="1:6" x14ac:dyDescent="0.25">
      <c r="A228" s="149" t="s">
        <v>1043</v>
      </c>
      <c r="B228" s="442" t="s">
        <v>1044</v>
      </c>
      <c r="C228" s="174" t="s">
        <v>1017</v>
      </c>
      <c r="D228" s="466">
        <v>18016.9270512</v>
      </c>
      <c r="E228" s="168"/>
      <c r="F228" s="168"/>
    </row>
    <row r="229" spans="1:6" ht="26.25" x14ac:dyDescent="0.25">
      <c r="A229" s="149" t="s">
        <v>1045</v>
      </c>
      <c r="B229" s="442" t="s">
        <v>1046</v>
      </c>
      <c r="C229" s="174" t="s">
        <v>1017</v>
      </c>
      <c r="D229" s="466">
        <v>15666.893088000001</v>
      </c>
      <c r="E229" s="168"/>
      <c r="F229" s="168"/>
    </row>
    <row r="230" spans="1:6" ht="26.25" x14ac:dyDescent="0.25">
      <c r="A230" s="149" t="s">
        <v>4739</v>
      </c>
      <c r="B230" s="442" t="s">
        <v>4720</v>
      </c>
      <c r="C230" s="174" t="s">
        <v>1047</v>
      </c>
      <c r="D230" s="466">
        <v>13382</v>
      </c>
      <c r="E230" s="168"/>
      <c r="F230" s="168"/>
    </row>
    <row r="231" spans="1:6" ht="51.75" x14ac:dyDescent="0.25">
      <c r="A231" s="149" t="s">
        <v>4740</v>
      </c>
      <c r="B231" s="442" t="s">
        <v>4722</v>
      </c>
      <c r="C231" s="174" t="s">
        <v>1047</v>
      </c>
      <c r="D231" s="466">
        <v>16770</v>
      </c>
      <c r="E231" s="168"/>
      <c r="F231" s="168"/>
    </row>
    <row r="232" spans="1:6" ht="26.25" x14ac:dyDescent="0.25">
      <c r="A232" s="149" t="s">
        <v>4741</v>
      </c>
      <c r="B232" s="442" t="s">
        <v>4724</v>
      </c>
      <c r="C232" s="174" t="s">
        <v>1047</v>
      </c>
      <c r="D232" s="466">
        <v>11883</v>
      </c>
      <c r="E232" s="168"/>
      <c r="F232" s="168"/>
    </row>
    <row r="233" spans="1:6" ht="64.5" x14ac:dyDescent="0.25">
      <c r="A233" s="149" t="s">
        <v>4742</v>
      </c>
      <c r="B233" s="442" t="s">
        <v>4743</v>
      </c>
      <c r="C233" s="174" t="s">
        <v>1047</v>
      </c>
      <c r="D233" s="466">
        <v>15159</v>
      </c>
      <c r="E233" s="168"/>
      <c r="F233" s="168"/>
    </row>
    <row r="234" spans="1:6" ht="26.25" x14ac:dyDescent="0.25">
      <c r="A234" s="149" t="s">
        <v>4744</v>
      </c>
      <c r="B234" s="442" t="s">
        <v>4728</v>
      </c>
      <c r="C234" s="174" t="s">
        <v>1047</v>
      </c>
      <c r="D234" s="466">
        <v>10333</v>
      </c>
      <c r="E234" s="168"/>
      <c r="F234" s="168"/>
    </row>
    <row r="235" spans="1:6" ht="64.5" x14ac:dyDescent="0.25">
      <c r="A235" s="149" t="s">
        <v>4745</v>
      </c>
      <c r="B235" s="442" t="s">
        <v>4746</v>
      </c>
      <c r="C235" s="174" t="s">
        <v>1047</v>
      </c>
      <c r="D235" s="466">
        <v>12874</v>
      </c>
      <c r="E235" s="168"/>
      <c r="F235" s="168"/>
    </row>
    <row r="236" spans="1:6" x14ac:dyDescent="0.25">
      <c r="A236" s="149" t="s">
        <v>4747</v>
      </c>
      <c r="B236" s="442" t="s">
        <v>1019</v>
      </c>
      <c r="C236" s="174" t="s">
        <v>1047</v>
      </c>
      <c r="D236" s="466">
        <v>13539</v>
      </c>
      <c r="E236" s="168"/>
      <c r="F236" s="168"/>
    </row>
    <row r="237" spans="1:6" x14ac:dyDescent="0.25">
      <c r="A237" s="149" t="s">
        <v>4748</v>
      </c>
      <c r="B237" s="442" t="s">
        <v>1021</v>
      </c>
      <c r="C237" s="174" t="s">
        <v>1047</v>
      </c>
      <c r="D237" s="466">
        <v>11773</v>
      </c>
      <c r="E237" s="168"/>
      <c r="F237" s="168"/>
    </row>
    <row r="238" spans="1:6" x14ac:dyDescent="0.25">
      <c r="A238" s="149" t="s">
        <v>4749</v>
      </c>
      <c r="B238" s="442" t="s">
        <v>1023</v>
      </c>
      <c r="C238" s="174" t="s">
        <v>1047</v>
      </c>
      <c r="D238" s="466">
        <v>8279</v>
      </c>
      <c r="E238" s="168"/>
      <c r="F238" s="168"/>
    </row>
    <row r="239" spans="1:6" ht="17.25" customHeight="1" x14ac:dyDescent="0.25">
      <c r="A239" s="149" t="s">
        <v>4750</v>
      </c>
      <c r="B239" s="442" t="s">
        <v>1025</v>
      </c>
      <c r="C239" s="174" t="s">
        <v>1047</v>
      </c>
      <c r="D239" s="466">
        <v>7199</v>
      </c>
      <c r="E239" s="168"/>
      <c r="F239" s="168"/>
    </row>
    <row r="240" spans="1:6" x14ac:dyDescent="0.25">
      <c r="A240" s="149" t="s">
        <v>4751</v>
      </c>
      <c r="B240" s="442" t="s">
        <v>1027</v>
      </c>
      <c r="C240" s="174" t="s">
        <v>1047</v>
      </c>
      <c r="D240" s="466">
        <v>9949</v>
      </c>
      <c r="E240" s="168"/>
      <c r="F240" s="168"/>
    </row>
    <row r="241" spans="1:6" ht="26.25" x14ac:dyDescent="0.25">
      <c r="A241" s="149" t="s">
        <v>4752</v>
      </c>
      <c r="B241" s="442" t="s">
        <v>1029</v>
      </c>
      <c r="C241" s="174" t="s">
        <v>1047</v>
      </c>
      <c r="D241" s="466">
        <v>11750</v>
      </c>
      <c r="E241" s="168"/>
      <c r="F241" s="168"/>
    </row>
    <row r="242" spans="1:6" ht="26.25" x14ac:dyDescent="0.25">
      <c r="A242" s="149" t="s">
        <v>4753</v>
      </c>
      <c r="B242" s="442" t="s">
        <v>1031</v>
      </c>
      <c r="C242" s="174" t="s">
        <v>1047</v>
      </c>
      <c r="D242" s="466">
        <v>17097</v>
      </c>
      <c r="E242" s="168"/>
      <c r="F242" s="168"/>
    </row>
    <row r="243" spans="1:6" x14ac:dyDescent="0.25">
      <c r="A243" s="149" t="s">
        <v>4754</v>
      </c>
      <c r="B243" s="442" t="s">
        <v>4732</v>
      </c>
      <c r="C243" s="174" t="s">
        <v>1047</v>
      </c>
      <c r="D243" s="466">
        <v>15652</v>
      </c>
      <c r="E243" s="168"/>
      <c r="F243" s="168"/>
    </row>
    <row r="244" spans="1:6" ht="39" x14ac:dyDescent="0.25">
      <c r="A244" s="149" t="s">
        <v>4755</v>
      </c>
      <c r="B244" s="442" t="s">
        <v>4734</v>
      </c>
      <c r="C244" s="174" t="s">
        <v>1047</v>
      </c>
      <c r="D244" s="466">
        <v>18633</v>
      </c>
      <c r="E244" s="168"/>
      <c r="F244" s="168"/>
    </row>
    <row r="245" spans="1:6" ht="39" x14ac:dyDescent="0.25">
      <c r="A245" s="149" t="s">
        <v>4756</v>
      </c>
      <c r="B245" s="442" t="s">
        <v>4736</v>
      </c>
      <c r="C245" s="174" t="s">
        <v>1047</v>
      </c>
      <c r="D245" s="466">
        <v>23292</v>
      </c>
      <c r="E245" s="168"/>
      <c r="F245" s="168"/>
    </row>
    <row r="246" spans="1:6" ht="39" x14ac:dyDescent="0.25">
      <c r="A246" s="149" t="s">
        <v>4757</v>
      </c>
      <c r="B246" s="442" t="s">
        <v>4738</v>
      </c>
      <c r="C246" s="174" t="s">
        <v>1047</v>
      </c>
      <c r="D246" s="466">
        <v>28685</v>
      </c>
      <c r="E246" s="168"/>
      <c r="F246" s="168"/>
    </row>
    <row r="247" spans="1:6" ht="26.25" x14ac:dyDescent="0.25">
      <c r="A247" s="149" t="s">
        <v>4758</v>
      </c>
      <c r="B247" s="442" t="s">
        <v>1034</v>
      </c>
      <c r="C247" s="174" t="s">
        <v>1047</v>
      </c>
      <c r="D247" s="466">
        <v>17258</v>
      </c>
      <c r="E247" s="168"/>
      <c r="F247" s="168"/>
    </row>
    <row r="248" spans="1:6" x14ac:dyDescent="0.25">
      <c r="A248" s="149" t="s">
        <v>4759</v>
      </c>
      <c r="B248" s="442" t="s">
        <v>1036</v>
      </c>
      <c r="C248" s="174" t="s">
        <v>1047</v>
      </c>
      <c r="D248" s="466">
        <v>19224</v>
      </c>
      <c r="E248" s="168"/>
      <c r="F248" s="168"/>
    </row>
    <row r="249" spans="1:6" x14ac:dyDescent="0.25">
      <c r="A249" s="149" t="s">
        <v>4760</v>
      </c>
      <c r="B249" s="442" t="s">
        <v>1038</v>
      </c>
      <c r="C249" s="174" t="s">
        <v>1047</v>
      </c>
      <c r="D249" s="466">
        <v>16717</v>
      </c>
      <c r="E249" s="168"/>
      <c r="F249" s="168"/>
    </row>
    <row r="250" spans="1:6" x14ac:dyDescent="0.25">
      <c r="A250" s="149" t="s">
        <v>4761</v>
      </c>
      <c r="B250" s="442" t="s">
        <v>1040</v>
      </c>
      <c r="C250" s="174" t="s">
        <v>1047</v>
      </c>
      <c r="D250" s="466">
        <v>16494</v>
      </c>
      <c r="E250" s="168"/>
      <c r="F250" s="168"/>
    </row>
    <row r="251" spans="1:6" ht="26.25" x14ac:dyDescent="0.25">
      <c r="A251" s="149" t="s">
        <v>4762</v>
      </c>
      <c r="B251" s="442" t="s">
        <v>1042</v>
      </c>
      <c r="C251" s="174" t="s">
        <v>1047</v>
      </c>
      <c r="D251" s="466">
        <v>14342</v>
      </c>
      <c r="E251" s="168"/>
      <c r="F251" s="168"/>
    </row>
    <row r="252" spans="1:6" x14ac:dyDescent="0.25">
      <c r="A252" s="149" t="s">
        <v>4763</v>
      </c>
      <c r="B252" s="442" t="s">
        <v>1044</v>
      </c>
      <c r="C252" s="174" t="s">
        <v>1047</v>
      </c>
      <c r="D252" s="466">
        <v>9008</v>
      </c>
      <c r="E252" s="168"/>
      <c r="F252" s="168"/>
    </row>
    <row r="253" spans="1:6" ht="26.25" x14ac:dyDescent="0.25">
      <c r="A253" s="149" t="s">
        <v>4764</v>
      </c>
      <c r="B253" s="442" t="s">
        <v>1046</v>
      </c>
      <c r="C253" s="174" t="s">
        <v>1047</v>
      </c>
      <c r="D253" s="466">
        <v>7833</v>
      </c>
      <c r="E253" s="168"/>
      <c r="F253" s="168"/>
    </row>
    <row r="254" spans="1:6" ht="15.75" x14ac:dyDescent="0.25">
      <c r="A254" s="149" t="s">
        <v>1048</v>
      </c>
      <c r="B254" s="43" t="s">
        <v>1049</v>
      </c>
      <c r="C254" s="174" t="s">
        <v>1050</v>
      </c>
      <c r="D254" s="466">
        <v>1647</v>
      </c>
      <c r="E254" s="168"/>
      <c r="F254" s="168"/>
    </row>
    <row r="255" spans="1:6" ht="15.75" x14ac:dyDescent="0.25">
      <c r="A255" s="149" t="s">
        <v>1051</v>
      </c>
      <c r="B255" s="43" t="s">
        <v>1052</v>
      </c>
      <c r="C255" s="174" t="s">
        <v>1053</v>
      </c>
      <c r="D255" s="466">
        <v>1365</v>
      </c>
      <c r="E255" s="168"/>
      <c r="F255" s="168"/>
    </row>
    <row r="256" spans="1:6" ht="15.75" x14ac:dyDescent="0.25">
      <c r="A256" s="149" t="s">
        <v>1054</v>
      </c>
      <c r="B256" s="43" t="s">
        <v>1055</v>
      </c>
      <c r="C256" s="174" t="s">
        <v>1056</v>
      </c>
      <c r="D256" s="466">
        <v>2166</v>
      </c>
      <c r="E256" s="168"/>
      <c r="F256" s="168"/>
    </row>
    <row r="257" spans="1:6" x14ac:dyDescent="0.25">
      <c r="A257" s="149" t="s">
        <v>4765</v>
      </c>
      <c r="B257" s="43" t="s">
        <v>6440</v>
      </c>
      <c r="C257" s="174" t="s">
        <v>1047</v>
      </c>
      <c r="D257" s="466">
        <v>1542</v>
      </c>
      <c r="E257" s="168"/>
      <c r="F257" s="168"/>
    </row>
    <row r="258" spans="1:6" s="584" customFormat="1" x14ac:dyDescent="0.25">
      <c r="A258" s="182"/>
      <c r="B258" s="99"/>
      <c r="C258" s="183"/>
      <c r="D258" s="181"/>
    </row>
    <row r="259" spans="1:6" s="584" customFormat="1" x14ac:dyDescent="0.25">
      <c r="A259" s="182"/>
      <c r="B259" s="99"/>
      <c r="C259" s="183"/>
      <c r="D259" s="585"/>
      <c r="E259" s="585" t="s">
        <v>527</v>
      </c>
    </row>
    <row r="260" spans="1:6" s="584" customFormat="1" x14ac:dyDescent="0.25">
      <c r="A260" s="182"/>
      <c r="B260" s="99"/>
      <c r="C260" s="183"/>
      <c r="D260" s="585"/>
      <c r="E260" s="585" t="s">
        <v>263</v>
      </c>
    </row>
    <row r="261" spans="1:6" s="584" customFormat="1" ht="49.5" customHeight="1" x14ac:dyDescent="0.25">
      <c r="A261" s="773" t="s">
        <v>4766</v>
      </c>
      <c r="B261" s="773"/>
      <c r="C261" s="773"/>
      <c r="D261" s="773"/>
      <c r="E261" s="773"/>
    </row>
    <row r="262" spans="1:6" s="584" customFormat="1" ht="49.5" customHeight="1" x14ac:dyDescent="0.25">
      <c r="A262" s="170" t="s">
        <v>831</v>
      </c>
      <c r="B262" s="171" t="s">
        <v>265</v>
      </c>
      <c r="C262" s="170" t="s">
        <v>4767</v>
      </c>
      <c r="D262" s="170" t="s">
        <v>832</v>
      </c>
      <c r="E262" s="172" t="s">
        <v>268</v>
      </c>
    </row>
    <row r="263" spans="1:6" ht="23.25" customHeight="1" x14ac:dyDescent="0.25">
      <c r="A263" s="170" t="s">
        <v>4768</v>
      </c>
      <c r="B263" s="173" t="s">
        <v>4769</v>
      </c>
      <c r="C263" s="173"/>
      <c r="D263" s="170"/>
      <c r="E263" s="825">
        <v>14103</v>
      </c>
      <c r="F263" s="584"/>
    </row>
    <row r="264" spans="1:6" ht="38.25" x14ac:dyDescent="0.25">
      <c r="A264" s="149" t="s">
        <v>4770</v>
      </c>
      <c r="B264" s="149" t="s">
        <v>4771</v>
      </c>
      <c r="C264" s="174">
        <v>1</v>
      </c>
      <c r="D264" s="174">
        <v>1</v>
      </c>
      <c r="E264" s="826">
        <v>0</v>
      </c>
      <c r="F264" s="584"/>
    </row>
    <row r="265" spans="1:6" x14ac:dyDescent="0.25">
      <c r="A265" s="180" t="s">
        <v>4772</v>
      </c>
      <c r="B265" s="586" t="s">
        <v>4773</v>
      </c>
      <c r="C265" s="174">
        <v>1</v>
      </c>
      <c r="D265" s="174">
        <v>1</v>
      </c>
      <c r="E265" s="826">
        <v>0</v>
      </c>
      <c r="F265" s="584"/>
    </row>
    <row r="266" spans="1:6" ht="38.25" x14ac:dyDescent="0.25">
      <c r="A266" s="149" t="s">
        <v>4774</v>
      </c>
      <c r="B266" s="149" t="s">
        <v>4775</v>
      </c>
      <c r="C266" s="174">
        <v>2</v>
      </c>
      <c r="D266" s="174">
        <v>0.95</v>
      </c>
      <c r="E266" s="827">
        <v>0</v>
      </c>
      <c r="F266" s="584"/>
    </row>
    <row r="267" spans="1:6" x14ac:dyDescent="0.25">
      <c r="A267" s="170" t="s">
        <v>4776</v>
      </c>
      <c r="B267" s="173" t="s">
        <v>4777</v>
      </c>
      <c r="C267" s="587"/>
      <c r="D267" s="588"/>
      <c r="E267" s="833">
        <v>14103</v>
      </c>
      <c r="F267" s="584"/>
    </row>
    <row r="268" spans="1:6" ht="38.25" x14ac:dyDescent="0.25">
      <c r="A268" s="149" t="s">
        <v>4770</v>
      </c>
      <c r="B268" s="149" t="s">
        <v>4771</v>
      </c>
      <c r="C268" s="174">
        <v>1</v>
      </c>
      <c r="D268" s="174">
        <v>1</v>
      </c>
      <c r="E268" s="833">
        <v>0</v>
      </c>
      <c r="F268" s="584"/>
    </row>
    <row r="269" spans="1:6" x14ac:dyDescent="0.25">
      <c r="A269" s="149" t="s">
        <v>4778</v>
      </c>
      <c r="B269" s="43" t="s">
        <v>4779</v>
      </c>
      <c r="C269" s="174">
        <v>1</v>
      </c>
      <c r="D269" s="174">
        <v>1</v>
      </c>
      <c r="E269" s="833">
        <v>0</v>
      </c>
      <c r="F269" s="584"/>
    </row>
    <row r="270" spans="1:6" ht="38.25" x14ac:dyDescent="0.25">
      <c r="A270" s="149" t="s">
        <v>4774</v>
      </c>
      <c r="B270" s="149" t="s">
        <v>4775</v>
      </c>
      <c r="C270" s="174">
        <v>2</v>
      </c>
      <c r="D270" s="174">
        <v>0.95</v>
      </c>
      <c r="E270" s="833">
        <v>0</v>
      </c>
      <c r="F270" s="584"/>
    </row>
    <row r="271" spans="1:6" x14ac:dyDescent="0.25">
      <c r="A271" s="170" t="s">
        <v>4780</v>
      </c>
      <c r="B271" s="173" t="s">
        <v>4781</v>
      </c>
      <c r="C271" s="587"/>
      <c r="D271" s="588"/>
      <c r="E271" s="825">
        <v>14103</v>
      </c>
      <c r="F271" s="584"/>
    </row>
    <row r="272" spans="1:6" ht="38.25" x14ac:dyDescent="0.25">
      <c r="A272" s="149" t="s">
        <v>4770</v>
      </c>
      <c r="B272" s="149" t="s">
        <v>4771</v>
      </c>
      <c r="C272" s="174">
        <v>1</v>
      </c>
      <c r="D272" s="174">
        <v>1</v>
      </c>
      <c r="E272" s="826">
        <v>0</v>
      </c>
      <c r="F272" s="584"/>
    </row>
    <row r="273" spans="1:6" x14ac:dyDescent="0.25">
      <c r="A273" s="149" t="s">
        <v>4782</v>
      </c>
      <c r="B273" s="43" t="s">
        <v>4783</v>
      </c>
      <c r="C273" s="174">
        <v>1</v>
      </c>
      <c r="D273" s="174">
        <v>1</v>
      </c>
      <c r="E273" s="826">
        <v>0</v>
      </c>
      <c r="F273" s="584"/>
    </row>
    <row r="274" spans="1:6" ht="38.25" x14ac:dyDescent="0.25">
      <c r="A274" s="149" t="s">
        <v>4774</v>
      </c>
      <c r="B274" s="149" t="s">
        <v>4775</v>
      </c>
      <c r="C274" s="174">
        <v>2</v>
      </c>
      <c r="D274" s="174">
        <v>0.95</v>
      </c>
      <c r="E274" s="827">
        <v>0</v>
      </c>
      <c r="F274" s="584"/>
    </row>
    <row r="275" spans="1:6" ht="25.5" x14ac:dyDescent="0.25">
      <c r="A275" s="170" t="s">
        <v>4784</v>
      </c>
      <c r="B275" s="173" t="s">
        <v>4785</v>
      </c>
      <c r="C275" s="587"/>
      <c r="D275" s="588"/>
      <c r="E275" s="825">
        <v>14103</v>
      </c>
      <c r="F275" s="584"/>
    </row>
    <row r="276" spans="1:6" ht="38.25" x14ac:dyDescent="0.25">
      <c r="A276" s="149" t="s">
        <v>4770</v>
      </c>
      <c r="B276" s="149" t="s">
        <v>4771</v>
      </c>
      <c r="C276" s="174">
        <v>1</v>
      </c>
      <c r="D276" s="174">
        <v>1</v>
      </c>
      <c r="E276" s="826">
        <v>0</v>
      </c>
      <c r="F276" s="584"/>
    </row>
    <row r="277" spans="1:6" x14ac:dyDescent="0.25">
      <c r="A277" s="149" t="s">
        <v>4786</v>
      </c>
      <c r="B277" s="43" t="s">
        <v>4787</v>
      </c>
      <c r="C277" s="174">
        <v>1</v>
      </c>
      <c r="D277" s="174">
        <v>1</v>
      </c>
      <c r="E277" s="826">
        <v>0</v>
      </c>
      <c r="F277" s="584"/>
    </row>
    <row r="278" spans="1:6" ht="38.25" x14ac:dyDescent="0.25">
      <c r="A278" s="149" t="s">
        <v>4774</v>
      </c>
      <c r="B278" s="149" t="s">
        <v>4775</v>
      </c>
      <c r="C278" s="174">
        <v>2</v>
      </c>
      <c r="D278" s="174">
        <v>0.95</v>
      </c>
      <c r="E278" s="827">
        <v>0</v>
      </c>
      <c r="F278" s="584"/>
    </row>
    <row r="279" spans="1:6" x14ac:dyDescent="0.25">
      <c r="A279" s="170" t="s">
        <v>4788</v>
      </c>
      <c r="B279" s="173" t="s">
        <v>4789</v>
      </c>
      <c r="C279" s="587"/>
      <c r="D279" s="588"/>
      <c r="E279" s="825">
        <v>14103</v>
      </c>
      <c r="F279" s="584"/>
    </row>
    <row r="280" spans="1:6" ht="38.25" x14ac:dyDescent="0.25">
      <c r="A280" s="149" t="s">
        <v>4770</v>
      </c>
      <c r="B280" s="149" t="s">
        <v>4771</v>
      </c>
      <c r="C280" s="174">
        <v>1</v>
      </c>
      <c r="D280" s="174">
        <v>1</v>
      </c>
      <c r="E280" s="826">
        <v>0</v>
      </c>
      <c r="F280" s="584"/>
    </row>
    <row r="281" spans="1:6" x14ac:dyDescent="0.25">
      <c r="A281" s="180" t="s">
        <v>4790</v>
      </c>
      <c r="B281" s="586" t="s">
        <v>4791</v>
      </c>
      <c r="C281" s="174">
        <v>1</v>
      </c>
      <c r="D281" s="174">
        <v>1</v>
      </c>
      <c r="E281" s="826">
        <v>0</v>
      </c>
      <c r="F281" s="584"/>
    </row>
    <row r="282" spans="1:6" ht="38.25" x14ac:dyDescent="0.25">
      <c r="A282" s="149" t="s">
        <v>4774</v>
      </c>
      <c r="B282" s="149" t="s">
        <v>4775</v>
      </c>
      <c r="C282" s="174">
        <v>2</v>
      </c>
      <c r="D282" s="174">
        <v>0.95</v>
      </c>
      <c r="E282" s="827">
        <v>0</v>
      </c>
      <c r="F282" s="584"/>
    </row>
    <row r="283" spans="1:6" x14ac:dyDescent="0.25">
      <c r="A283" s="170" t="s">
        <v>4792</v>
      </c>
      <c r="B283" s="173" t="s">
        <v>4793</v>
      </c>
      <c r="C283" s="587"/>
      <c r="D283" s="588"/>
      <c r="E283" s="825">
        <v>14103</v>
      </c>
      <c r="F283" s="584"/>
    </row>
    <row r="284" spans="1:6" ht="25.5" x14ac:dyDescent="0.25">
      <c r="A284" s="149" t="s">
        <v>4794</v>
      </c>
      <c r="B284" s="149" t="s">
        <v>4795</v>
      </c>
      <c r="C284" s="174">
        <v>1</v>
      </c>
      <c r="D284" s="174">
        <v>1</v>
      </c>
      <c r="E284" s="826">
        <v>0</v>
      </c>
      <c r="F284" s="584"/>
    </row>
    <row r="285" spans="1:6" x14ac:dyDescent="0.25">
      <c r="A285" s="180" t="s">
        <v>4796</v>
      </c>
      <c r="B285" s="586" t="s">
        <v>4797</v>
      </c>
      <c r="C285" s="174">
        <v>1</v>
      </c>
      <c r="D285" s="174">
        <v>1</v>
      </c>
      <c r="E285" s="826">
        <v>0</v>
      </c>
      <c r="F285" s="584"/>
    </row>
    <row r="286" spans="1:6" ht="25.5" x14ac:dyDescent="0.25">
      <c r="A286" s="149" t="s">
        <v>4798</v>
      </c>
      <c r="B286" s="149" t="s">
        <v>4799</v>
      </c>
      <c r="C286" s="174">
        <v>2</v>
      </c>
      <c r="D286" s="174">
        <v>0.95</v>
      </c>
      <c r="E286" s="827">
        <v>0</v>
      </c>
      <c r="F286" s="584"/>
    </row>
    <row r="287" spans="1:6" x14ac:dyDescent="0.25">
      <c r="A287" s="170" t="s">
        <v>4800</v>
      </c>
      <c r="B287" s="173" t="s">
        <v>4801</v>
      </c>
      <c r="C287" s="587"/>
      <c r="D287" s="588"/>
      <c r="E287" s="825">
        <v>14103</v>
      </c>
      <c r="F287" s="584"/>
    </row>
    <row r="288" spans="1:6" ht="25.5" x14ac:dyDescent="0.25">
      <c r="A288" s="149" t="s">
        <v>4794</v>
      </c>
      <c r="B288" s="149" t="s">
        <v>4795</v>
      </c>
      <c r="C288" s="174">
        <v>1</v>
      </c>
      <c r="D288" s="174">
        <v>1</v>
      </c>
      <c r="E288" s="826">
        <v>0</v>
      </c>
      <c r="F288" s="584"/>
    </row>
    <row r="289" spans="1:6" x14ac:dyDescent="0.25">
      <c r="A289" s="180" t="s">
        <v>4802</v>
      </c>
      <c r="B289" s="586" t="s">
        <v>4803</v>
      </c>
      <c r="C289" s="174">
        <v>1</v>
      </c>
      <c r="D289" s="174">
        <v>1</v>
      </c>
      <c r="E289" s="826">
        <v>0</v>
      </c>
      <c r="F289" s="584"/>
    </row>
    <row r="290" spans="1:6" ht="25.5" x14ac:dyDescent="0.25">
      <c r="A290" s="149" t="s">
        <v>4798</v>
      </c>
      <c r="B290" s="149" t="s">
        <v>4799</v>
      </c>
      <c r="C290" s="174">
        <v>2</v>
      </c>
      <c r="D290" s="174">
        <v>0.95</v>
      </c>
      <c r="E290" s="827">
        <v>0</v>
      </c>
      <c r="F290" s="584"/>
    </row>
    <row r="291" spans="1:6" x14ac:dyDescent="0.25">
      <c r="A291" s="170" t="s">
        <v>4804</v>
      </c>
      <c r="B291" s="173" t="s">
        <v>4805</v>
      </c>
      <c r="C291" s="587"/>
      <c r="D291" s="588"/>
      <c r="E291" s="825">
        <v>14103</v>
      </c>
      <c r="F291" s="584"/>
    </row>
    <row r="292" spans="1:6" ht="38.25" x14ac:dyDescent="0.25">
      <c r="A292" s="149" t="s">
        <v>4770</v>
      </c>
      <c r="B292" s="149" t="s">
        <v>4771</v>
      </c>
      <c r="C292" s="174">
        <v>1</v>
      </c>
      <c r="D292" s="174">
        <v>1</v>
      </c>
      <c r="E292" s="826">
        <v>0</v>
      </c>
      <c r="F292" s="584"/>
    </row>
    <row r="293" spans="1:6" x14ac:dyDescent="0.25">
      <c r="A293" s="180" t="s">
        <v>4806</v>
      </c>
      <c r="B293" s="586" t="s">
        <v>4807</v>
      </c>
      <c r="C293" s="174">
        <v>1</v>
      </c>
      <c r="D293" s="174">
        <v>1</v>
      </c>
      <c r="E293" s="826">
        <v>0</v>
      </c>
      <c r="F293" s="584"/>
    </row>
    <row r="294" spans="1:6" ht="38.25" x14ac:dyDescent="0.25">
      <c r="A294" s="149" t="s">
        <v>4774</v>
      </c>
      <c r="B294" s="149" t="s">
        <v>4775</v>
      </c>
      <c r="C294" s="174">
        <v>2</v>
      </c>
      <c r="D294" s="174">
        <v>0.95</v>
      </c>
      <c r="E294" s="827">
        <v>0</v>
      </c>
      <c r="F294" s="584"/>
    </row>
    <row r="295" spans="1:6" x14ac:dyDescent="0.25">
      <c r="A295" s="170" t="s">
        <v>4808</v>
      </c>
      <c r="B295" s="173" t="s">
        <v>4809</v>
      </c>
      <c r="C295" s="587"/>
      <c r="D295" s="588"/>
      <c r="E295" s="825">
        <v>14103</v>
      </c>
      <c r="F295" s="584"/>
    </row>
    <row r="296" spans="1:6" ht="38.25" x14ac:dyDescent="0.25">
      <c r="A296" s="149" t="s">
        <v>4770</v>
      </c>
      <c r="B296" s="149" t="s">
        <v>4771</v>
      </c>
      <c r="C296" s="174">
        <v>1</v>
      </c>
      <c r="D296" s="174">
        <v>1</v>
      </c>
      <c r="E296" s="826">
        <v>0</v>
      </c>
      <c r="F296" s="584"/>
    </row>
    <row r="297" spans="1:6" x14ac:dyDescent="0.25">
      <c r="A297" s="180" t="s">
        <v>4810</v>
      </c>
      <c r="B297" s="586" t="s">
        <v>4811</v>
      </c>
      <c r="C297" s="174">
        <v>1</v>
      </c>
      <c r="D297" s="174">
        <v>1</v>
      </c>
      <c r="E297" s="826">
        <v>0</v>
      </c>
      <c r="F297" s="584"/>
    </row>
    <row r="298" spans="1:6" ht="38.25" x14ac:dyDescent="0.25">
      <c r="A298" s="149" t="s">
        <v>4774</v>
      </c>
      <c r="B298" s="149" t="s">
        <v>4775</v>
      </c>
      <c r="C298" s="174">
        <v>2</v>
      </c>
      <c r="D298" s="174">
        <v>0.95</v>
      </c>
      <c r="E298" s="827">
        <v>0</v>
      </c>
      <c r="F298" s="584"/>
    </row>
    <row r="299" spans="1:6" x14ac:dyDescent="0.25">
      <c r="A299" s="170" t="s">
        <v>4812</v>
      </c>
      <c r="B299" s="173" t="s">
        <v>4813</v>
      </c>
      <c r="C299" s="587"/>
      <c r="D299" s="588"/>
      <c r="E299" s="825">
        <v>14103</v>
      </c>
      <c r="F299" s="584"/>
    </row>
    <row r="300" spans="1:6" ht="38.25" x14ac:dyDescent="0.25">
      <c r="A300" s="149" t="s">
        <v>4770</v>
      </c>
      <c r="B300" s="149" t="s">
        <v>4771</v>
      </c>
      <c r="C300" s="174">
        <v>1</v>
      </c>
      <c r="D300" s="174">
        <v>1</v>
      </c>
      <c r="E300" s="826">
        <v>0</v>
      </c>
      <c r="F300" s="584"/>
    </row>
    <row r="301" spans="1:6" x14ac:dyDescent="0.25">
      <c r="A301" s="180" t="s">
        <v>4814</v>
      </c>
      <c r="B301" s="586" t="s">
        <v>4815</v>
      </c>
      <c r="C301" s="174">
        <v>1</v>
      </c>
      <c r="D301" s="174">
        <v>1</v>
      </c>
      <c r="E301" s="826">
        <v>0</v>
      </c>
      <c r="F301" s="584"/>
    </row>
    <row r="302" spans="1:6" ht="38.25" x14ac:dyDescent="0.25">
      <c r="A302" s="149" t="s">
        <v>4774</v>
      </c>
      <c r="B302" s="149" t="s">
        <v>4775</v>
      </c>
      <c r="C302" s="174">
        <v>2</v>
      </c>
      <c r="D302" s="174">
        <v>0.95</v>
      </c>
      <c r="E302" s="827">
        <v>0</v>
      </c>
      <c r="F302" s="584"/>
    </row>
    <row r="303" spans="1:6" x14ac:dyDescent="0.25">
      <c r="A303" s="170" t="s">
        <v>4816</v>
      </c>
      <c r="B303" s="173" t="s">
        <v>4817</v>
      </c>
      <c r="C303" s="587"/>
      <c r="D303" s="588"/>
      <c r="E303" s="825">
        <v>14103</v>
      </c>
      <c r="F303" s="584"/>
    </row>
    <row r="304" spans="1:6" ht="38.25" x14ac:dyDescent="0.25">
      <c r="A304" s="149" t="s">
        <v>4770</v>
      </c>
      <c r="B304" s="149" t="s">
        <v>4771</v>
      </c>
      <c r="C304" s="174">
        <v>1</v>
      </c>
      <c r="D304" s="174">
        <v>1</v>
      </c>
      <c r="E304" s="826">
        <v>0</v>
      </c>
      <c r="F304" s="584"/>
    </row>
    <row r="305" spans="1:6" x14ac:dyDescent="0.25">
      <c r="A305" s="180" t="s">
        <v>4818</v>
      </c>
      <c r="B305" s="586" t="s">
        <v>4819</v>
      </c>
      <c r="C305" s="174">
        <v>1</v>
      </c>
      <c r="D305" s="174">
        <v>1</v>
      </c>
      <c r="E305" s="826">
        <v>0</v>
      </c>
      <c r="F305" s="584"/>
    </row>
    <row r="306" spans="1:6" ht="38.25" x14ac:dyDescent="0.25">
      <c r="A306" s="149" t="s">
        <v>4774</v>
      </c>
      <c r="B306" s="149" t="s">
        <v>4775</v>
      </c>
      <c r="C306" s="174">
        <v>2</v>
      </c>
      <c r="D306" s="174">
        <v>0.95</v>
      </c>
      <c r="E306" s="827">
        <v>0</v>
      </c>
      <c r="F306" s="584"/>
    </row>
    <row r="307" spans="1:6" x14ac:dyDescent="0.25">
      <c r="A307" s="170" t="s">
        <v>4820</v>
      </c>
      <c r="B307" s="173" t="s">
        <v>4821</v>
      </c>
      <c r="C307" s="587"/>
      <c r="D307" s="588"/>
      <c r="E307" s="825">
        <v>18802</v>
      </c>
      <c r="F307" s="584"/>
    </row>
    <row r="308" spans="1:6" ht="38.25" x14ac:dyDescent="0.25">
      <c r="A308" s="149" t="s">
        <v>4770</v>
      </c>
      <c r="B308" s="149" t="s">
        <v>4771</v>
      </c>
      <c r="C308" s="174">
        <v>1</v>
      </c>
      <c r="D308" s="174">
        <v>1</v>
      </c>
      <c r="E308" s="826">
        <v>0</v>
      </c>
      <c r="F308" s="584"/>
    </row>
    <row r="309" spans="1:6" x14ac:dyDescent="0.25">
      <c r="A309" s="180" t="s">
        <v>4822</v>
      </c>
      <c r="B309" s="586" t="s">
        <v>4823</v>
      </c>
      <c r="C309" s="174">
        <v>1</v>
      </c>
      <c r="D309" s="174">
        <v>1</v>
      </c>
      <c r="E309" s="826">
        <v>0</v>
      </c>
      <c r="F309" s="584"/>
    </row>
    <row r="310" spans="1:6" ht="38.25" x14ac:dyDescent="0.25">
      <c r="A310" s="149" t="s">
        <v>4774</v>
      </c>
      <c r="B310" s="149" t="s">
        <v>4775</v>
      </c>
      <c r="C310" s="174">
        <v>2</v>
      </c>
      <c r="D310" s="174">
        <v>0.95</v>
      </c>
      <c r="E310" s="827">
        <v>0</v>
      </c>
      <c r="F310" s="584"/>
    </row>
    <row r="311" spans="1:6" x14ac:dyDescent="0.25">
      <c r="A311" s="170" t="s">
        <v>4824</v>
      </c>
      <c r="B311" s="173" t="s">
        <v>4825</v>
      </c>
      <c r="C311" s="587"/>
      <c r="D311" s="588"/>
      <c r="E311" s="825">
        <v>18802</v>
      </c>
      <c r="F311" s="584"/>
    </row>
    <row r="312" spans="1:6" ht="25.5" x14ac:dyDescent="0.25">
      <c r="A312" s="149" t="s">
        <v>4794</v>
      </c>
      <c r="B312" s="149" t="s">
        <v>4795</v>
      </c>
      <c r="C312" s="174">
        <v>1</v>
      </c>
      <c r="D312" s="174">
        <v>1</v>
      </c>
      <c r="E312" s="826">
        <v>0</v>
      </c>
      <c r="F312" s="584"/>
    </row>
    <row r="313" spans="1:6" x14ac:dyDescent="0.25">
      <c r="A313" s="180" t="s">
        <v>4826</v>
      </c>
      <c r="B313" s="586" t="s">
        <v>4827</v>
      </c>
      <c r="C313" s="174">
        <v>1</v>
      </c>
      <c r="D313" s="174">
        <v>1</v>
      </c>
      <c r="E313" s="826">
        <v>0</v>
      </c>
      <c r="F313" s="584"/>
    </row>
    <row r="314" spans="1:6" ht="25.5" x14ac:dyDescent="0.25">
      <c r="A314" s="149" t="s">
        <v>4798</v>
      </c>
      <c r="B314" s="149" t="s">
        <v>4799</v>
      </c>
      <c r="C314" s="174">
        <v>2</v>
      </c>
      <c r="D314" s="174">
        <v>0.95</v>
      </c>
      <c r="E314" s="827">
        <v>0</v>
      </c>
      <c r="F314" s="584"/>
    </row>
    <row r="315" spans="1:6" x14ac:dyDescent="0.25">
      <c r="A315" s="170" t="s">
        <v>4828</v>
      </c>
      <c r="B315" s="173" t="s">
        <v>4829</v>
      </c>
      <c r="C315" s="587"/>
      <c r="D315" s="588"/>
      <c r="E315" s="825">
        <v>18802</v>
      </c>
      <c r="F315" s="584"/>
    </row>
    <row r="316" spans="1:6" ht="25.5" x14ac:dyDescent="0.25">
      <c r="A316" s="149" t="s">
        <v>4794</v>
      </c>
      <c r="B316" s="149" t="s">
        <v>4795</v>
      </c>
      <c r="C316" s="174">
        <v>1</v>
      </c>
      <c r="D316" s="174">
        <v>1</v>
      </c>
      <c r="E316" s="826">
        <v>0</v>
      </c>
      <c r="F316" s="584"/>
    </row>
    <row r="317" spans="1:6" x14ac:dyDescent="0.25">
      <c r="A317" s="180" t="s">
        <v>4830</v>
      </c>
      <c r="B317" s="586" t="s">
        <v>4831</v>
      </c>
      <c r="C317" s="174">
        <v>1</v>
      </c>
      <c r="D317" s="174">
        <v>1</v>
      </c>
      <c r="E317" s="826">
        <v>0</v>
      </c>
      <c r="F317" s="584"/>
    </row>
    <row r="318" spans="1:6" ht="25.5" x14ac:dyDescent="0.25">
      <c r="A318" s="149" t="s">
        <v>4798</v>
      </c>
      <c r="B318" s="149" t="s">
        <v>4799</v>
      </c>
      <c r="C318" s="174">
        <v>2</v>
      </c>
      <c r="D318" s="174">
        <v>0.95</v>
      </c>
      <c r="E318" s="827">
        <v>0</v>
      </c>
      <c r="F318" s="584"/>
    </row>
    <row r="319" spans="1:6" ht="25.5" x14ac:dyDescent="0.25">
      <c r="A319" s="170" t="s">
        <v>4832</v>
      </c>
      <c r="B319" s="173" t="s">
        <v>4833</v>
      </c>
      <c r="C319" s="587"/>
      <c r="D319" s="588"/>
      <c r="E319" s="825">
        <v>18802</v>
      </c>
      <c r="F319" s="584"/>
    </row>
    <row r="320" spans="1:6" ht="25.5" x14ac:dyDescent="0.25">
      <c r="A320" s="149" t="s">
        <v>4794</v>
      </c>
      <c r="B320" s="149" t="s">
        <v>4795</v>
      </c>
      <c r="C320" s="174">
        <v>1</v>
      </c>
      <c r="D320" s="174">
        <v>1</v>
      </c>
      <c r="E320" s="826">
        <v>0</v>
      </c>
      <c r="F320" s="584"/>
    </row>
    <row r="321" spans="1:6" ht="25.5" x14ac:dyDescent="0.25">
      <c r="A321" s="180" t="s">
        <v>4834</v>
      </c>
      <c r="B321" s="586" t="s">
        <v>4835</v>
      </c>
      <c r="C321" s="174">
        <v>1</v>
      </c>
      <c r="D321" s="174">
        <v>1</v>
      </c>
      <c r="E321" s="826">
        <v>0</v>
      </c>
      <c r="F321" s="584"/>
    </row>
    <row r="322" spans="1:6" ht="25.5" x14ac:dyDescent="0.25">
      <c r="A322" s="149" t="s">
        <v>4798</v>
      </c>
      <c r="B322" s="149" t="s">
        <v>4799</v>
      </c>
      <c r="C322" s="174">
        <v>2</v>
      </c>
      <c r="D322" s="174">
        <v>0.95</v>
      </c>
      <c r="E322" s="827">
        <v>0</v>
      </c>
      <c r="F322" s="584"/>
    </row>
    <row r="323" spans="1:6" x14ac:dyDescent="0.25">
      <c r="A323" s="170" t="s">
        <v>4836</v>
      </c>
      <c r="B323" s="173" t="s">
        <v>4837</v>
      </c>
      <c r="C323" s="587"/>
      <c r="D323" s="588"/>
      <c r="E323" s="825">
        <v>18802</v>
      </c>
      <c r="F323" s="584"/>
    </row>
    <row r="324" spans="1:6" ht="25.5" x14ac:dyDescent="0.25">
      <c r="A324" s="149" t="s">
        <v>4794</v>
      </c>
      <c r="B324" s="149" t="s">
        <v>4795</v>
      </c>
      <c r="C324" s="174">
        <v>1</v>
      </c>
      <c r="D324" s="174">
        <v>1</v>
      </c>
      <c r="E324" s="826">
        <v>0</v>
      </c>
      <c r="F324" s="584"/>
    </row>
    <row r="325" spans="1:6" x14ac:dyDescent="0.25">
      <c r="A325" s="180" t="s">
        <v>4838</v>
      </c>
      <c r="B325" s="586" t="s">
        <v>4839</v>
      </c>
      <c r="C325" s="174">
        <v>1</v>
      </c>
      <c r="D325" s="174">
        <v>1</v>
      </c>
      <c r="E325" s="826">
        <v>0</v>
      </c>
      <c r="F325" s="584"/>
    </row>
    <row r="326" spans="1:6" ht="25.5" x14ac:dyDescent="0.25">
      <c r="A326" s="149" t="s">
        <v>4798</v>
      </c>
      <c r="B326" s="149" t="s">
        <v>4799</v>
      </c>
      <c r="C326" s="174">
        <v>2</v>
      </c>
      <c r="D326" s="174">
        <v>0.95</v>
      </c>
      <c r="E326" s="827">
        <v>0</v>
      </c>
      <c r="F326" s="584"/>
    </row>
    <row r="327" spans="1:6" x14ac:dyDescent="0.25">
      <c r="A327" s="170" t="s">
        <v>4840</v>
      </c>
      <c r="B327" s="173" t="s">
        <v>4841</v>
      </c>
      <c r="C327" s="587"/>
      <c r="D327" s="588"/>
      <c r="E327" s="825">
        <v>18802</v>
      </c>
      <c r="F327" s="584"/>
    </row>
    <row r="328" spans="1:6" ht="38.25" x14ac:dyDescent="0.25">
      <c r="A328" s="149" t="s">
        <v>4770</v>
      </c>
      <c r="B328" s="149" t="s">
        <v>4771</v>
      </c>
      <c r="C328" s="174">
        <v>1</v>
      </c>
      <c r="D328" s="174">
        <v>1</v>
      </c>
      <c r="E328" s="826">
        <v>0</v>
      </c>
      <c r="F328" s="584"/>
    </row>
    <row r="329" spans="1:6" x14ac:dyDescent="0.25">
      <c r="A329" s="180" t="s">
        <v>4842</v>
      </c>
      <c r="B329" s="586" t="s">
        <v>4843</v>
      </c>
      <c r="C329" s="174">
        <v>1</v>
      </c>
      <c r="D329" s="174">
        <v>1</v>
      </c>
      <c r="E329" s="826">
        <v>0</v>
      </c>
      <c r="F329" s="584"/>
    </row>
    <row r="330" spans="1:6" ht="38.25" x14ac:dyDescent="0.25">
      <c r="A330" s="149" t="s">
        <v>4774</v>
      </c>
      <c r="B330" s="149" t="s">
        <v>4775</v>
      </c>
      <c r="C330" s="174">
        <v>2</v>
      </c>
      <c r="D330" s="174">
        <v>0.95</v>
      </c>
      <c r="E330" s="827">
        <v>0</v>
      </c>
      <c r="F330" s="584"/>
    </row>
    <row r="331" spans="1:6" x14ac:dyDescent="0.25">
      <c r="A331" s="170" t="s">
        <v>4844</v>
      </c>
      <c r="B331" s="173" t="s">
        <v>4845</v>
      </c>
      <c r="C331" s="587"/>
      <c r="D331" s="588"/>
      <c r="E331" s="825">
        <v>18802</v>
      </c>
      <c r="F331" s="584"/>
    </row>
    <row r="332" spans="1:6" ht="25.5" x14ac:dyDescent="0.25">
      <c r="A332" s="149" t="s">
        <v>4794</v>
      </c>
      <c r="B332" s="149" t="s">
        <v>4795</v>
      </c>
      <c r="C332" s="174">
        <v>1</v>
      </c>
      <c r="D332" s="174">
        <v>1</v>
      </c>
      <c r="E332" s="826">
        <v>0</v>
      </c>
      <c r="F332" s="584"/>
    </row>
    <row r="333" spans="1:6" x14ac:dyDescent="0.25">
      <c r="A333" s="180" t="s">
        <v>4846</v>
      </c>
      <c r="B333" s="586" t="s">
        <v>4847</v>
      </c>
      <c r="C333" s="174">
        <v>1</v>
      </c>
      <c r="D333" s="174">
        <v>1</v>
      </c>
      <c r="E333" s="826">
        <v>0</v>
      </c>
      <c r="F333" s="584"/>
    </row>
    <row r="334" spans="1:6" ht="25.5" x14ac:dyDescent="0.25">
      <c r="A334" s="149" t="s">
        <v>4798</v>
      </c>
      <c r="B334" s="149" t="s">
        <v>4799</v>
      </c>
      <c r="C334" s="174">
        <v>2</v>
      </c>
      <c r="D334" s="174">
        <v>0.95</v>
      </c>
      <c r="E334" s="827">
        <v>0</v>
      </c>
      <c r="F334" s="584"/>
    </row>
    <row r="335" spans="1:6" x14ac:dyDescent="0.25">
      <c r="A335" s="170" t="s">
        <v>4848</v>
      </c>
      <c r="B335" s="173" t="s">
        <v>4849</v>
      </c>
      <c r="C335" s="587"/>
      <c r="D335" s="588"/>
      <c r="E335" s="825">
        <v>18802</v>
      </c>
      <c r="F335" s="584"/>
    </row>
    <row r="336" spans="1:6" ht="38.25" x14ac:dyDescent="0.25">
      <c r="A336" s="149" t="s">
        <v>4770</v>
      </c>
      <c r="B336" s="149" t="s">
        <v>4771</v>
      </c>
      <c r="C336" s="174">
        <v>1</v>
      </c>
      <c r="D336" s="174">
        <v>1</v>
      </c>
      <c r="E336" s="826">
        <v>0</v>
      </c>
      <c r="F336" s="584"/>
    </row>
    <row r="337" spans="1:6" x14ac:dyDescent="0.25">
      <c r="A337" s="180" t="s">
        <v>4850</v>
      </c>
      <c r="B337" s="586" t="s">
        <v>4851</v>
      </c>
      <c r="C337" s="174">
        <v>1</v>
      </c>
      <c r="D337" s="174">
        <v>1</v>
      </c>
      <c r="E337" s="826">
        <v>0</v>
      </c>
      <c r="F337" s="584"/>
    </row>
    <row r="338" spans="1:6" ht="38.25" x14ac:dyDescent="0.25">
      <c r="A338" s="149" t="s">
        <v>4774</v>
      </c>
      <c r="B338" s="149" t="s">
        <v>4775</v>
      </c>
      <c r="C338" s="174">
        <v>2</v>
      </c>
      <c r="D338" s="174">
        <v>0.95</v>
      </c>
      <c r="E338" s="827">
        <v>0</v>
      </c>
      <c r="F338" s="584"/>
    </row>
    <row r="339" spans="1:6" x14ac:dyDescent="0.25">
      <c r="A339" s="170" t="s">
        <v>4852</v>
      </c>
      <c r="B339" s="173" t="s">
        <v>4853</v>
      </c>
      <c r="C339" s="587"/>
      <c r="D339" s="588"/>
      <c r="E339" s="825">
        <v>18802</v>
      </c>
      <c r="F339" s="584"/>
    </row>
    <row r="340" spans="1:6" ht="38.25" x14ac:dyDescent="0.25">
      <c r="A340" s="149" t="s">
        <v>4770</v>
      </c>
      <c r="B340" s="149" t="s">
        <v>4771</v>
      </c>
      <c r="C340" s="174">
        <v>1</v>
      </c>
      <c r="D340" s="174">
        <v>1</v>
      </c>
      <c r="E340" s="826">
        <v>0</v>
      </c>
      <c r="F340" s="584"/>
    </row>
    <row r="341" spans="1:6" x14ac:dyDescent="0.25">
      <c r="A341" s="180" t="s">
        <v>4854</v>
      </c>
      <c r="B341" s="586" t="s">
        <v>4855</v>
      </c>
      <c r="C341" s="174">
        <v>1</v>
      </c>
      <c r="D341" s="174">
        <v>1</v>
      </c>
      <c r="E341" s="826">
        <v>0</v>
      </c>
      <c r="F341" s="584"/>
    </row>
    <row r="342" spans="1:6" ht="38.25" x14ac:dyDescent="0.25">
      <c r="A342" s="149" t="s">
        <v>4774</v>
      </c>
      <c r="B342" s="149" t="s">
        <v>4775</v>
      </c>
      <c r="C342" s="174">
        <v>2</v>
      </c>
      <c r="D342" s="174">
        <v>0.95</v>
      </c>
      <c r="E342" s="827">
        <v>0</v>
      </c>
      <c r="F342" s="584"/>
    </row>
    <row r="343" spans="1:6" x14ac:dyDescent="0.25">
      <c r="A343" s="170" t="s">
        <v>4856</v>
      </c>
      <c r="B343" s="173" t="s">
        <v>4857</v>
      </c>
      <c r="C343" s="587"/>
      <c r="D343" s="588"/>
      <c r="E343" s="825">
        <v>18802</v>
      </c>
      <c r="F343" s="584"/>
    </row>
    <row r="344" spans="1:6" ht="38.25" x14ac:dyDescent="0.25">
      <c r="A344" s="149" t="s">
        <v>4770</v>
      </c>
      <c r="B344" s="149" t="s">
        <v>4771</v>
      </c>
      <c r="C344" s="174">
        <v>1</v>
      </c>
      <c r="D344" s="174">
        <v>1</v>
      </c>
      <c r="E344" s="826">
        <v>0</v>
      </c>
      <c r="F344" s="584"/>
    </row>
    <row r="345" spans="1:6" x14ac:dyDescent="0.25">
      <c r="A345" s="180" t="s">
        <v>4858</v>
      </c>
      <c r="B345" s="586" t="s">
        <v>4859</v>
      </c>
      <c r="C345" s="174">
        <v>1</v>
      </c>
      <c r="D345" s="174">
        <v>1</v>
      </c>
      <c r="E345" s="826">
        <v>0</v>
      </c>
      <c r="F345" s="584"/>
    </row>
    <row r="346" spans="1:6" ht="38.25" x14ac:dyDescent="0.25">
      <c r="A346" s="149" t="s">
        <v>4774</v>
      </c>
      <c r="B346" s="149" t="s">
        <v>4775</v>
      </c>
      <c r="C346" s="174">
        <v>2</v>
      </c>
      <c r="D346" s="174">
        <v>0.95</v>
      </c>
      <c r="E346" s="827">
        <v>0</v>
      </c>
      <c r="F346" s="584"/>
    </row>
    <row r="347" spans="1:6" x14ac:dyDescent="0.25">
      <c r="A347" s="170" t="s">
        <v>4860</v>
      </c>
      <c r="B347" s="173" t="s">
        <v>4861</v>
      </c>
      <c r="C347" s="587"/>
      <c r="D347" s="588"/>
      <c r="E347" s="825">
        <v>18802</v>
      </c>
      <c r="F347" s="584"/>
    </row>
    <row r="348" spans="1:6" ht="25.5" x14ac:dyDescent="0.25">
      <c r="A348" s="149" t="s">
        <v>4794</v>
      </c>
      <c r="B348" s="149" t="s">
        <v>4795</v>
      </c>
      <c r="C348" s="174">
        <v>1</v>
      </c>
      <c r="D348" s="174">
        <v>1</v>
      </c>
      <c r="E348" s="826">
        <v>0</v>
      </c>
      <c r="F348" s="584"/>
    </row>
    <row r="349" spans="1:6" x14ac:dyDescent="0.25">
      <c r="A349" s="180" t="s">
        <v>4862</v>
      </c>
      <c r="B349" s="586" t="s">
        <v>4863</v>
      </c>
      <c r="C349" s="174">
        <v>1</v>
      </c>
      <c r="D349" s="174">
        <v>1</v>
      </c>
      <c r="E349" s="826">
        <v>0</v>
      </c>
      <c r="F349" s="584"/>
    </row>
    <row r="350" spans="1:6" ht="25.5" x14ac:dyDescent="0.25">
      <c r="A350" s="149" t="s">
        <v>4798</v>
      </c>
      <c r="B350" s="149" t="s">
        <v>4799</v>
      </c>
      <c r="C350" s="174">
        <v>2</v>
      </c>
      <c r="D350" s="174">
        <v>0.95</v>
      </c>
      <c r="E350" s="827">
        <v>0</v>
      </c>
      <c r="F350" s="584"/>
    </row>
    <row r="351" spans="1:6" ht="25.5" x14ac:dyDescent="0.25">
      <c r="A351" s="170" t="s">
        <v>4864</v>
      </c>
      <c r="B351" s="173" t="s">
        <v>4865</v>
      </c>
      <c r="C351" s="587"/>
      <c r="D351" s="588"/>
      <c r="E351" s="825">
        <v>18802</v>
      </c>
      <c r="F351" s="584"/>
    </row>
    <row r="352" spans="1:6" ht="25.5" x14ac:dyDescent="0.25">
      <c r="A352" s="149" t="s">
        <v>4794</v>
      </c>
      <c r="B352" s="149" t="s">
        <v>4795</v>
      </c>
      <c r="C352" s="174">
        <v>1</v>
      </c>
      <c r="D352" s="174">
        <v>1</v>
      </c>
      <c r="E352" s="826">
        <v>0</v>
      </c>
      <c r="F352" s="584"/>
    </row>
    <row r="353" spans="1:6" ht="24" customHeight="1" x14ac:dyDescent="0.25">
      <c r="A353" s="180" t="s">
        <v>4866</v>
      </c>
      <c r="B353" s="586" t="s">
        <v>4867</v>
      </c>
      <c r="C353" s="174">
        <v>1</v>
      </c>
      <c r="D353" s="174">
        <v>1</v>
      </c>
      <c r="E353" s="826">
        <v>0</v>
      </c>
      <c r="F353" s="584"/>
    </row>
    <row r="354" spans="1:6" ht="25.5" x14ac:dyDescent="0.25">
      <c r="A354" s="149" t="s">
        <v>4798</v>
      </c>
      <c r="B354" s="149" t="s">
        <v>4799</v>
      </c>
      <c r="C354" s="174">
        <v>2</v>
      </c>
      <c r="D354" s="174">
        <v>0.95</v>
      </c>
      <c r="E354" s="827">
        <v>0</v>
      </c>
      <c r="F354" s="584"/>
    </row>
    <row r="355" spans="1:6" x14ac:dyDescent="0.25">
      <c r="A355" s="170" t="s">
        <v>4868</v>
      </c>
      <c r="B355" s="173" t="s">
        <v>4869</v>
      </c>
      <c r="C355" s="587"/>
      <c r="D355" s="588"/>
      <c r="E355" s="825">
        <v>18802</v>
      </c>
      <c r="F355" s="584"/>
    </row>
    <row r="356" spans="1:6" ht="38.25" x14ac:dyDescent="0.25">
      <c r="A356" s="149" t="s">
        <v>4770</v>
      </c>
      <c r="B356" s="149" t="s">
        <v>4771</v>
      </c>
      <c r="C356" s="174">
        <v>1</v>
      </c>
      <c r="D356" s="174">
        <v>1</v>
      </c>
      <c r="E356" s="826">
        <v>0</v>
      </c>
      <c r="F356" s="584"/>
    </row>
    <row r="357" spans="1:6" x14ac:dyDescent="0.25">
      <c r="A357" s="180" t="s">
        <v>4870</v>
      </c>
      <c r="B357" s="586" t="s">
        <v>4871</v>
      </c>
      <c r="C357" s="174">
        <v>1</v>
      </c>
      <c r="D357" s="174">
        <v>1</v>
      </c>
      <c r="E357" s="826">
        <v>0</v>
      </c>
      <c r="F357" s="584"/>
    </row>
    <row r="358" spans="1:6" ht="38.25" x14ac:dyDescent="0.25">
      <c r="A358" s="149" t="s">
        <v>4774</v>
      </c>
      <c r="B358" s="149" t="s">
        <v>4775</v>
      </c>
      <c r="C358" s="174">
        <v>2</v>
      </c>
      <c r="D358" s="174">
        <v>0.95</v>
      </c>
      <c r="E358" s="827">
        <v>0</v>
      </c>
      <c r="F358" s="584"/>
    </row>
    <row r="359" spans="1:6" x14ac:dyDescent="0.25">
      <c r="A359" s="170" t="s">
        <v>4872</v>
      </c>
      <c r="B359" s="173" t="s">
        <v>4873</v>
      </c>
      <c r="C359" s="587"/>
      <c r="D359" s="588"/>
      <c r="E359" s="825">
        <v>18802</v>
      </c>
      <c r="F359" s="584"/>
    </row>
    <row r="360" spans="1:6" ht="38.25" x14ac:dyDescent="0.25">
      <c r="A360" s="149" t="s">
        <v>4770</v>
      </c>
      <c r="B360" s="149" t="s">
        <v>4771</v>
      </c>
      <c r="C360" s="174">
        <v>1</v>
      </c>
      <c r="D360" s="174">
        <v>1</v>
      </c>
      <c r="E360" s="826">
        <v>0</v>
      </c>
      <c r="F360" s="584"/>
    </row>
    <row r="361" spans="1:6" x14ac:dyDescent="0.25">
      <c r="A361" s="180" t="s">
        <v>4874</v>
      </c>
      <c r="B361" s="586" t="s">
        <v>4875</v>
      </c>
      <c r="C361" s="174">
        <v>1</v>
      </c>
      <c r="D361" s="174">
        <v>1</v>
      </c>
      <c r="E361" s="826">
        <v>0</v>
      </c>
      <c r="F361" s="584"/>
    </row>
    <row r="362" spans="1:6" ht="38.25" x14ac:dyDescent="0.25">
      <c r="A362" s="149" t="s">
        <v>4774</v>
      </c>
      <c r="B362" s="149" t="s">
        <v>4775</v>
      </c>
      <c r="C362" s="174">
        <v>2</v>
      </c>
      <c r="D362" s="174">
        <v>0.95</v>
      </c>
      <c r="E362" s="827">
        <v>0</v>
      </c>
      <c r="F362" s="584"/>
    </row>
    <row r="363" spans="1:6" ht="25.5" x14ac:dyDescent="0.25">
      <c r="A363" s="170" t="s">
        <v>4876</v>
      </c>
      <c r="B363" s="173" t="s">
        <v>4877</v>
      </c>
      <c r="C363" s="587"/>
      <c r="D363" s="588"/>
      <c r="E363" s="825">
        <v>18802</v>
      </c>
      <c r="F363" s="584"/>
    </row>
    <row r="364" spans="1:6" ht="38.25" x14ac:dyDescent="0.25">
      <c r="A364" s="149" t="s">
        <v>4770</v>
      </c>
      <c r="B364" s="149" t="s">
        <v>4771</v>
      </c>
      <c r="C364" s="174">
        <v>1</v>
      </c>
      <c r="D364" s="174">
        <v>1</v>
      </c>
      <c r="E364" s="826">
        <v>0</v>
      </c>
      <c r="F364" s="584"/>
    </row>
    <row r="365" spans="1:6" x14ac:dyDescent="0.25">
      <c r="A365" s="180" t="s">
        <v>4878</v>
      </c>
      <c r="B365" s="586" t="s">
        <v>4879</v>
      </c>
      <c r="C365" s="174">
        <v>1</v>
      </c>
      <c r="D365" s="174">
        <v>1</v>
      </c>
      <c r="E365" s="826">
        <v>0</v>
      </c>
      <c r="F365" s="584"/>
    </row>
    <row r="366" spans="1:6" ht="38.25" x14ac:dyDescent="0.25">
      <c r="A366" s="149" t="s">
        <v>4774</v>
      </c>
      <c r="B366" s="149" t="s">
        <v>4775</v>
      </c>
      <c r="C366" s="174">
        <v>2</v>
      </c>
      <c r="D366" s="174">
        <v>0.95</v>
      </c>
      <c r="E366" s="827">
        <v>0</v>
      </c>
      <c r="F366" s="584"/>
    </row>
    <row r="367" spans="1:6" x14ac:dyDescent="0.25">
      <c r="A367" s="170" t="s">
        <v>4880</v>
      </c>
      <c r="B367" s="173" t="s">
        <v>4881</v>
      </c>
      <c r="C367" s="587"/>
      <c r="D367" s="588"/>
      <c r="E367" s="825">
        <v>18802</v>
      </c>
      <c r="F367" s="584"/>
    </row>
    <row r="368" spans="1:6" ht="38.25" x14ac:dyDescent="0.25">
      <c r="A368" s="149" t="s">
        <v>4770</v>
      </c>
      <c r="B368" s="149" t="s">
        <v>4771</v>
      </c>
      <c r="C368" s="174">
        <v>1</v>
      </c>
      <c r="D368" s="174">
        <v>1</v>
      </c>
      <c r="E368" s="826">
        <v>0</v>
      </c>
      <c r="F368" s="584"/>
    </row>
    <row r="369" spans="1:6" x14ac:dyDescent="0.25">
      <c r="A369" s="180" t="s">
        <v>4882</v>
      </c>
      <c r="B369" s="586" t="s">
        <v>4883</v>
      </c>
      <c r="C369" s="174">
        <v>1</v>
      </c>
      <c r="D369" s="174">
        <v>1</v>
      </c>
      <c r="E369" s="826">
        <v>0</v>
      </c>
      <c r="F369" s="584"/>
    </row>
    <row r="370" spans="1:6" ht="38.25" x14ac:dyDescent="0.25">
      <c r="A370" s="149" t="s">
        <v>4774</v>
      </c>
      <c r="B370" s="149" t="s">
        <v>4775</v>
      </c>
      <c r="C370" s="174">
        <v>2</v>
      </c>
      <c r="D370" s="174">
        <v>0.95</v>
      </c>
      <c r="E370" s="827">
        <v>0</v>
      </c>
      <c r="F370" s="584"/>
    </row>
    <row r="371" spans="1:6" x14ac:dyDescent="0.25">
      <c r="A371" s="170" t="s">
        <v>4884</v>
      </c>
      <c r="B371" s="173" t="s">
        <v>4885</v>
      </c>
      <c r="C371" s="587"/>
      <c r="D371" s="588"/>
      <c r="E371" s="825">
        <v>18802</v>
      </c>
      <c r="F371" s="584"/>
    </row>
    <row r="372" spans="1:6" ht="38.25" x14ac:dyDescent="0.25">
      <c r="A372" s="149" t="s">
        <v>4770</v>
      </c>
      <c r="B372" s="149" t="s">
        <v>4771</v>
      </c>
      <c r="C372" s="174">
        <v>1</v>
      </c>
      <c r="D372" s="174">
        <v>1</v>
      </c>
      <c r="E372" s="826">
        <v>0</v>
      </c>
      <c r="F372" s="584"/>
    </row>
    <row r="373" spans="1:6" x14ac:dyDescent="0.25">
      <c r="A373" s="180" t="s">
        <v>4886</v>
      </c>
      <c r="B373" s="586" t="s">
        <v>4887</v>
      </c>
      <c r="C373" s="174">
        <v>1</v>
      </c>
      <c r="D373" s="174">
        <v>1</v>
      </c>
      <c r="E373" s="826">
        <v>0</v>
      </c>
      <c r="F373" s="584"/>
    </row>
    <row r="374" spans="1:6" ht="38.25" x14ac:dyDescent="0.25">
      <c r="A374" s="149" t="s">
        <v>4774</v>
      </c>
      <c r="B374" s="149" t="s">
        <v>4775</v>
      </c>
      <c r="C374" s="174">
        <v>2</v>
      </c>
      <c r="D374" s="174">
        <v>0.95</v>
      </c>
      <c r="E374" s="827">
        <v>0</v>
      </c>
      <c r="F374" s="584"/>
    </row>
    <row r="375" spans="1:6" x14ac:dyDescent="0.25">
      <c r="A375" s="170" t="s">
        <v>4888</v>
      </c>
      <c r="B375" s="173" t="s">
        <v>4889</v>
      </c>
      <c r="C375" s="587"/>
      <c r="D375" s="588"/>
      <c r="E375" s="825">
        <v>18802</v>
      </c>
      <c r="F375" s="584"/>
    </row>
    <row r="376" spans="1:6" ht="38.25" x14ac:dyDescent="0.25">
      <c r="A376" s="149" t="s">
        <v>4770</v>
      </c>
      <c r="B376" s="149" t="s">
        <v>4771</v>
      </c>
      <c r="C376" s="174">
        <v>1</v>
      </c>
      <c r="D376" s="174">
        <v>1</v>
      </c>
      <c r="E376" s="826">
        <v>0</v>
      </c>
      <c r="F376" s="584"/>
    </row>
    <row r="377" spans="1:6" x14ac:dyDescent="0.25">
      <c r="A377" s="180" t="s">
        <v>4890</v>
      </c>
      <c r="B377" s="586" t="s">
        <v>4891</v>
      </c>
      <c r="C377" s="174">
        <v>1</v>
      </c>
      <c r="D377" s="174">
        <v>1</v>
      </c>
      <c r="E377" s="826">
        <v>0</v>
      </c>
      <c r="F377" s="584"/>
    </row>
    <row r="378" spans="1:6" ht="38.25" x14ac:dyDescent="0.25">
      <c r="A378" s="149" t="s">
        <v>4774</v>
      </c>
      <c r="B378" s="149" t="s">
        <v>4775</v>
      </c>
      <c r="C378" s="174">
        <v>2</v>
      </c>
      <c r="D378" s="174">
        <v>0.95</v>
      </c>
      <c r="E378" s="827">
        <v>0</v>
      </c>
      <c r="F378" s="584"/>
    </row>
    <row r="379" spans="1:6" x14ac:dyDescent="0.25">
      <c r="A379" s="170" t="s">
        <v>4892</v>
      </c>
      <c r="B379" s="173" t="s">
        <v>4893</v>
      </c>
      <c r="C379" s="587"/>
      <c r="D379" s="588"/>
      <c r="E379" s="825">
        <v>18802</v>
      </c>
      <c r="F379" s="584"/>
    </row>
    <row r="380" spans="1:6" ht="38.25" x14ac:dyDescent="0.25">
      <c r="A380" s="149" t="s">
        <v>4770</v>
      </c>
      <c r="B380" s="149" t="s">
        <v>4771</v>
      </c>
      <c r="C380" s="174">
        <v>1</v>
      </c>
      <c r="D380" s="174">
        <v>1</v>
      </c>
      <c r="E380" s="826">
        <v>0</v>
      </c>
      <c r="F380" s="584"/>
    </row>
    <row r="381" spans="1:6" x14ac:dyDescent="0.25">
      <c r="A381" s="180" t="s">
        <v>4894</v>
      </c>
      <c r="B381" s="586" t="s">
        <v>4895</v>
      </c>
      <c r="C381" s="174">
        <v>1</v>
      </c>
      <c r="D381" s="174">
        <v>1</v>
      </c>
      <c r="E381" s="826">
        <v>0</v>
      </c>
      <c r="F381" s="584"/>
    </row>
    <row r="382" spans="1:6" ht="38.25" x14ac:dyDescent="0.25">
      <c r="A382" s="149" t="s">
        <v>4774</v>
      </c>
      <c r="B382" s="149" t="s">
        <v>4775</v>
      </c>
      <c r="C382" s="174">
        <v>2</v>
      </c>
      <c r="D382" s="174">
        <v>0.95</v>
      </c>
      <c r="E382" s="827">
        <v>0</v>
      </c>
      <c r="F382" s="584"/>
    </row>
    <row r="383" spans="1:6" x14ac:dyDescent="0.25">
      <c r="A383" s="170" t="s">
        <v>4896</v>
      </c>
      <c r="B383" s="173" t="s">
        <v>4897</v>
      </c>
      <c r="C383" s="587"/>
      <c r="D383" s="588"/>
      <c r="E383" s="825">
        <v>18802</v>
      </c>
      <c r="F383" s="584"/>
    </row>
    <row r="384" spans="1:6" ht="25.5" x14ac:dyDescent="0.25">
      <c r="A384" s="149" t="s">
        <v>4794</v>
      </c>
      <c r="B384" s="149" t="s">
        <v>4795</v>
      </c>
      <c r="C384" s="174">
        <v>1</v>
      </c>
      <c r="D384" s="174">
        <v>1</v>
      </c>
      <c r="E384" s="826">
        <v>0</v>
      </c>
      <c r="F384" s="584"/>
    </row>
    <row r="385" spans="1:6" x14ac:dyDescent="0.25">
      <c r="A385" s="180" t="s">
        <v>4898</v>
      </c>
      <c r="B385" s="586" t="s">
        <v>4899</v>
      </c>
      <c r="C385" s="174">
        <v>1</v>
      </c>
      <c r="D385" s="174">
        <v>1</v>
      </c>
      <c r="E385" s="826">
        <v>0</v>
      </c>
      <c r="F385" s="584"/>
    </row>
    <row r="386" spans="1:6" ht="25.5" x14ac:dyDescent="0.25">
      <c r="A386" s="149" t="s">
        <v>4798</v>
      </c>
      <c r="B386" s="149" t="s">
        <v>4799</v>
      </c>
      <c r="C386" s="174">
        <v>2</v>
      </c>
      <c r="D386" s="174">
        <v>0.95</v>
      </c>
      <c r="E386" s="827">
        <v>0</v>
      </c>
      <c r="F386" s="584"/>
    </row>
    <row r="387" spans="1:6" x14ac:dyDescent="0.25">
      <c r="A387" s="170" t="s">
        <v>4900</v>
      </c>
      <c r="B387" s="173" t="s">
        <v>4901</v>
      </c>
      <c r="C387" s="587"/>
      <c r="D387" s="588"/>
      <c r="E387" s="825">
        <v>18802</v>
      </c>
      <c r="F387" s="584"/>
    </row>
    <row r="388" spans="1:6" ht="38.25" x14ac:dyDescent="0.25">
      <c r="A388" s="149" t="s">
        <v>4770</v>
      </c>
      <c r="B388" s="149" t="s">
        <v>4771</v>
      </c>
      <c r="C388" s="174">
        <v>1</v>
      </c>
      <c r="D388" s="174">
        <v>1</v>
      </c>
      <c r="E388" s="826">
        <v>0</v>
      </c>
      <c r="F388" s="584"/>
    </row>
    <row r="389" spans="1:6" x14ac:dyDescent="0.25">
      <c r="A389" s="180" t="s">
        <v>4902</v>
      </c>
      <c r="B389" s="586" t="s">
        <v>4903</v>
      </c>
      <c r="C389" s="174">
        <v>1</v>
      </c>
      <c r="D389" s="174">
        <v>1</v>
      </c>
      <c r="E389" s="826">
        <v>0</v>
      </c>
      <c r="F389" s="584"/>
    </row>
    <row r="390" spans="1:6" ht="38.25" x14ac:dyDescent="0.25">
      <c r="A390" s="149" t="s">
        <v>4774</v>
      </c>
      <c r="B390" s="149" t="s">
        <v>4775</v>
      </c>
      <c r="C390" s="174">
        <v>2</v>
      </c>
      <c r="D390" s="174">
        <v>0.95</v>
      </c>
      <c r="E390" s="827">
        <v>0</v>
      </c>
      <c r="F390" s="584"/>
    </row>
    <row r="391" spans="1:6" ht="25.5" x14ac:dyDescent="0.25">
      <c r="A391" s="170" t="s">
        <v>4904</v>
      </c>
      <c r="B391" s="173" t="s">
        <v>4905</v>
      </c>
      <c r="C391" s="587"/>
      <c r="D391" s="588"/>
      <c r="E391" s="825">
        <v>18802</v>
      </c>
      <c r="F391" s="584"/>
    </row>
    <row r="392" spans="1:6" ht="25.5" x14ac:dyDescent="0.25">
      <c r="A392" s="149" t="s">
        <v>4794</v>
      </c>
      <c r="B392" s="149" t="s">
        <v>4795</v>
      </c>
      <c r="C392" s="174">
        <v>1</v>
      </c>
      <c r="D392" s="174">
        <v>1</v>
      </c>
      <c r="E392" s="826">
        <v>0</v>
      </c>
      <c r="F392" s="584"/>
    </row>
    <row r="393" spans="1:6" ht="25.5" x14ac:dyDescent="0.25">
      <c r="A393" s="180" t="s">
        <v>4906</v>
      </c>
      <c r="B393" s="586" t="s">
        <v>4907</v>
      </c>
      <c r="C393" s="174">
        <v>1</v>
      </c>
      <c r="D393" s="174">
        <v>1</v>
      </c>
      <c r="E393" s="826">
        <v>0</v>
      </c>
      <c r="F393" s="584"/>
    </row>
    <row r="394" spans="1:6" ht="25.5" x14ac:dyDescent="0.25">
      <c r="A394" s="149" t="s">
        <v>4798</v>
      </c>
      <c r="B394" s="149" t="s">
        <v>4799</v>
      </c>
      <c r="C394" s="174">
        <v>2</v>
      </c>
      <c r="D394" s="174">
        <v>0.95</v>
      </c>
      <c r="E394" s="827">
        <v>0</v>
      </c>
      <c r="F394" s="584"/>
    </row>
    <row r="395" spans="1:6" x14ac:dyDescent="0.25">
      <c r="A395" s="170" t="s">
        <v>4908</v>
      </c>
      <c r="B395" s="173" t="s">
        <v>4909</v>
      </c>
      <c r="C395" s="587"/>
      <c r="D395" s="588"/>
      <c r="E395" s="825">
        <v>18802</v>
      </c>
      <c r="F395" s="584"/>
    </row>
    <row r="396" spans="1:6" ht="38.25" x14ac:dyDescent="0.25">
      <c r="A396" s="149" t="s">
        <v>4770</v>
      </c>
      <c r="B396" s="149" t="s">
        <v>4771</v>
      </c>
      <c r="C396" s="174">
        <v>1</v>
      </c>
      <c r="D396" s="174">
        <v>1</v>
      </c>
      <c r="E396" s="826">
        <v>0</v>
      </c>
      <c r="F396" s="584"/>
    </row>
    <row r="397" spans="1:6" x14ac:dyDescent="0.25">
      <c r="A397" s="180" t="s">
        <v>4910</v>
      </c>
      <c r="B397" s="586" t="s">
        <v>4911</v>
      </c>
      <c r="C397" s="174">
        <v>1</v>
      </c>
      <c r="D397" s="174">
        <v>1</v>
      </c>
      <c r="E397" s="826">
        <v>0</v>
      </c>
      <c r="F397" s="584"/>
    </row>
    <row r="398" spans="1:6" ht="38.25" x14ac:dyDescent="0.25">
      <c r="A398" s="149" t="s">
        <v>4774</v>
      </c>
      <c r="B398" s="149" t="s">
        <v>4775</v>
      </c>
      <c r="C398" s="174">
        <v>2</v>
      </c>
      <c r="D398" s="174">
        <v>0.95</v>
      </c>
      <c r="E398" s="827">
        <v>0</v>
      </c>
      <c r="F398" s="584"/>
    </row>
    <row r="399" spans="1:6" x14ac:dyDescent="0.25">
      <c r="A399" s="170" t="s">
        <v>4912</v>
      </c>
      <c r="B399" s="173" t="s">
        <v>4913</v>
      </c>
      <c r="C399" s="587"/>
      <c r="D399" s="588"/>
      <c r="E399" s="825">
        <v>18802</v>
      </c>
      <c r="F399" s="584"/>
    </row>
    <row r="400" spans="1:6" ht="25.5" x14ac:dyDescent="0.25">
      <c r="A400" s="149" t="s">
        <v>4794</v>
      </c>
      <c r="B400" s="149" t="s">
        <v>4795</v>
      </c>
      <c r="C400" s="174">
        <v>1</v>
      </c>
      <c r="D400" s="174">
        <v>1</v>
      </c>
      <c r="E400" s="826">
        <v>0</v>
      </c>
      <c r="F400" s="584"/>
    </row>
    <row r="401" spans="1:6" x14ac:dyDescent="0.25">
      <c r="A401" s="180" t="s">
        <v>4914</v>
      </c>
      <c r="B401" s="586" t="s">
        <v>4915</v>
      </c>
      <c r="C401" s="174">
        <v>1</v>
      </c>
      <c r="D401" s="174">
        <v>1</v>
      </c>
      <c r="E401" s="826">
        <v>0</v>
      </c>
      <c r="F401" s="584"/>
    </row>
    <row r="402" spans="1:6" ht="25.5" x14ac:dyDescent="0.25">
      <c r="A402" s="149" t="s">
        <v>4798</v>
      </c>
      <c r="B402" s="149" t="s">
        <v>4799</v>
      </c>
      <c r="C402" s="174">
        <v>2</v>
      </c>
      <c r="D402" s="174">
        <v>0.95</v>
      </c>
      <c r="E402" s="827">
        <v>0</v>
      </c>
      <c r="F402" s="584"/>
    </row>
    <row r="403" spans="1:6" x14ac:dyDescent="0.25">
      <c r="A403" s="170" t="s">
        <v>4916</v>
      </c>
      <c r="B403" s="173" t="s">
        <v>4917</v>
      </c>
      <c r="C403" s="587"/>
      <c r="D403" s="588"/>
      <c r="E403" s="825">
        <v>18802</v>
      </c>
      <c r="F403" s="584"/>
    </row>
    <row r="404" spans="1:6" ht="38.25" x14ac:dyDescent="0.25">
      <c r="A404" s="149" t="s">
        <v>4770</v>
      </c>
      <c r="B404" s="149" t="s">
        <v>4771</v>
      </c>
      <c r="C404" s="174">
        <v>1</v>
      </c>
      <c r="D404" s="174">
        <v>1</v>
      </c>
      <c r="E404" s="826">
        <v>0</v>
      </c>
      <c r="F404" s="584"/>
    </row>
    <row r="405" spans="1:6" x14ac:dyDescent="0.25">
      <c r="A405" s="180" t="s">
        <v>4918</v>
      </c>
      <c r="B405" s="586" t="s">
        <v>4919</v>
      </c>
      <c r="C405" s="174">
        <v>1</v>
      </c>
      <c r="D405" s="174">
        <v>1</v>
      </c>
      <c r="E405" s="826">
        <v>0</v>
      </c>
      <c r="F405" s="584"/>
    </row>
    <row r="406" spans="1:6" ht="38.25" x14ac:dyDescent="0.25">
      <c r="A406" s="149" t="s">
        <v>4774</v>
      </c>
      <c r="B406" s="149" t="s">
        <v>4775</v>
      </c>
      <c r="C406" s="174">
        <v>2</v>
      </c>
      <c r="D406" s="174">
        <v>0.95</v>
      </c>
      <c r="E406" s="827">
        <v>0</v>
      </c>
      <c r="F406" s="584"/>
    </row>
    <row r="407" spans="1:6" x14ac:dyDescent="0.25">
      <c r="A407" s="170" t="s">
        <v>4920</v>
      </c>
      <c r="B407" s="173" t="s">
        <v>4921</v>
      </c>
      <c r="C407" s="587"/>
      <c r="D407" s="588"/>
      <c r="E407" s="825">
        <v>18802</v>
      </c>
      <c r="F407" s="584"/>
    </row>
    <row r="408" spans="1:6" ht="38.25" x14ac:dyDescent="0.25">
      <c r="A408" s="149" t="s">
        <v>4770</v>
      </c>
      <c r="B408" s="149" t="s">
        <v>4771</v>
      </c>
      <c r="C408" s="174">
        <v>1</v>
      </c>
      <c r="D408" s="174">
        <v>1</v>
      </c>
      <c r="E408" s="826">
        <v>0</v>
      </c>
      <c r="F408" s="584"/>
    </row>
    <row r="409" spans="1:6" x14ac:dyDescent="0.25">
      <c r="A409" s="180" t="s">
        <v>4922</v>
      </c>
      <c r="B409" s="586" t="s">
        <v>4923</v>
      </c>
      <c r="C409" s="174">
        <v>1</v>
      </c>
      <c r="D409" s="174">
        <v>1</v>
      </c>
      <c r="E409" s="826">
        <v>0</v>
      </c>
      <c r="F409" s="584"/>
    </row>
    <row r="410" spans="1:6" ht="38.25" x14ac:dyDescent="0.25">
      <c r="A410" s="149" t="s">
        <v>4774</v>
      </c>
      <c r="B410" s="149" t="s">
        <v>4775</v>
      </c>
      <c r="C410" s="174">
        <v>2</v>
      </c>
      <c r="D410" s="174">
        <v>0.95</v>
      </c>
      <c r="E410" s="827">
        <v>0</v>
      </c>
      <c r="F410" s="584"/>
    </row>
    <row r="411" spans="1:6" x14ac:dyDescent="0.25">
      <c r="A411" s="170" t="s">
        <v>4924</v>
      </c>
      <c r="B411" s="173" t="s">
        <v>4925</v>
      </c>
      <c r="C411" s="587"/>
      <c r="D411" s="588"/>
      <c r="E411" s="825">
        <v>27076</v>
      </c>
      <c r="F411" s="584"/>
    </row>
    <row r="412" spans="1:6" x14ac:dyDescent="0.25">
      <c r="A412" s="149" t="s">
        <v>4926</v>
      </c>
      <c r="B412" s="149" t="s">
        <v>4927</v>
      </c>
      <c r="C412" s="174">
        <v>1</v>
      </c>
      <c r="D412" s="174">
        <v>1</v>
      </c>
      <c r="E412" s="826">
        <v>0</v>
      </c>
      <c r="F412" s="584"/>
    </row>
    <row r="413" spans="1:6" x14ac:dyDescent="0.25">
      <c r="A413" s="180" t="s">
        <v>4928</v>
      </c>
      <c r="B413" s="586" t="s">
        <v>4929</v>
      </c>
      <c r="C413" s="174">
        <v>1</v>
      </c>
      <c r="D413" s="174">
        <v>1</v>
      </c>
      <c r="E413" s="826">
        <v>0</v>
      </c>
      <c r="F413" s="584"/>
    </row>
    <row r="414" spans="1:6" x14ac:dyDescent="0.25">
      <c r="A414" s="149" t="s">
        <v>4930</v>
      </c>
      <c r="B414" s="149" t="s">
        <v>4931</v>
      </c>
      <c r="C414" s="174">
        <v>2</v>
      </c>
      <c r="D414" s="174">
        <v>0.95</v>
      </c>
      <c r="E414" s="827">
        <v>0</v>
      </c>
      <c r="F414" s="584"/>
    </row>
    <row r="415" spans="1:6" x14ac:dyDescent="0.25">
      <c r="A415" s="170" t="s">
        <v>4932</v>
      </c>
      <c r="B415" s="173" t="s">
        <v>4933</v>
      </c>
      <c r="C415" s="587"/>
      <c r="D415" s="588"/>
      <c r="E415" s="825">
        <v>27076</v>
      </c>
      <c r="F415" s="584"/>
    </row>
    <row r="416" spans="1:6" ht="25.5" x14ac:dyDescent="0.25">
      <c r="A416" s="149" t="s">
        <v>4934</v>
      </c>
      <c r="B416" s="149" t="s">
        <v>4935</v>
      </c>
      <c r="C416" s="174">
        <v>1</v>
      </c>
      <c r="D416" s="174">
        <v>1</v>
      </c>
      <c r="E416" s="826">
        <v>0</v>
      </c>
      <c r="F416" s="584"/>
    </row>
    <row r="417" spans="1:6" x14ac:dyDescent="0.25">
      <c r="A417" s="180" t="s">
        <v>4936</v>
      </c>
      <c r="B417" s="586" t="s">
        <v>4937</v>
      </c>
      <c r="C417" s="174">
        <v>1</v>
      </c>
      <c r="D417" s="174">
        <v>1</v>
      </c>
      <c r="E417" s="826">
        <v>0</v>
      </c>
      <c r="F417" s="584"/>
    </row>
    <row r="418" spans="1:6" ht="25.5" x14ac:dyDescent="0.25">
      <c r="A418" s="149" t="s">
        <v>4938</v>
      </c>
      <c r="B418" s="149" t="s">
        <v>4939</v>
      </c>
      <c r="C418" s="174">
        <v>2</v>
      </c>
      <c r="D418" s="174">
        <v>0.95</v>
      </c>
      <c r="E418" s="827">
        <v>0</v>
      </c>
      <c r="F418" s="584"/>
    </row>
    <row r="419" spans="1:6" x14ac:dyDescent="0.25">
      <c r="A419" s="170" t="s">
        <v>4940</v>
      </c>
      <c r="B419" s="173" t="s">
        <v>4941</v>
      </c>
      <c r="C419" s="587"/>
      <c r="D419" s="588"/>
      <c r="E419" s="825">
        <v>1626</v>
      </c>
      <c r="F419" s="584"/>
    </row>
    <row r="420" spans="1:6" ht="38.25" x14ac:dyDescent="0.25">
      <c r="A420" s="149" t="s">
        <v>4770</v>
      </c>
      <c r="B420" s="149" t="s">
        <v>4771</v>
      </c>
      <c r="C420" s="174">
        <v>1</v>
      </c>
      <c r="D420" s="174">
        <v>1</v>
      </c>
      <c r="E420" s="826">
        <v>0</v>
      </c>
      <c r="F420" s="584"/>
    </row>
    <row r="421" spans="1:6" x14ac:dyDescent="0.25">
      <c r="A421" s="180" t="s">
        <v>4942</v>
      </c>
      <c r="B421" s="586" t="s">
        <v>4943</v>
      </c>
      <c r="C421" s="174">
        <v>1</v>
      </c>
      <c r="D421" s="174">
        <v>1</v>
      </c>
      <c r="E421" s="826">
        <v>0</v>
      </c>
      <c r="F421" s="584"/>
    </row>
    <row r="422" spans="1:6" ht="38.25" x14ac:dyDescent="0.25">
      <c r="A422" s="149" t="s">
        <v>4774</v>
      </c>
      <c r="B422" s="149" t="s">
        <v>4775</v>
      </c>
      <c r="C422" s="174">
        <v>2</v>
      </c>
      <c r="D422" s="174">
        <v>0.95</v>
      </c>
      <c r="E422" s="827">
        <v>0</v>
      </c>
      <c r="F422" s="584"/>
    </row>
    <row r="423" spans="1:6" x14ac:dyDescent="0.25">
      <c r="A423" s="170" t="s">
        <v>4944</v>
      </c>
      <c r="B423" s="173" t="s">
        <v>4945</v>
      </c>
      <c r="C423" s="587"/>
      <c r="D423" s="588"/>
      <c r="E423" s="825">
        <v>1626</v>
      </c>
      <c r="F423" s="584"/>
    </row>
    <row r="424" spans="1:6" ht="25.5" x14ac:dyDescent="0.25">
      <c r="A424" s="149" t="s">
        <v>4794</v>
      </c>
      <c r="B424" s="149" t="s">
        <v>4795</v>
      </c>
      <c r="C424" s="174">
        <v>1</v>
      </c>
      <c r="D424" s="174">
        <v>1</v>
      </c>
      <c r="E424" s="826">
        <v>0</v>
      </c>
      <c r="F424" s="584"/>
    </row>
    <row r="425" spans="1:6" x14ac:dyDescent="0.25">
      <c r="A425" s="180" t="s">
        <v>4946</v>
      </c>
      <c r="B425" s="586" t="s">
        <v>4947</v>
      </c>
      <c r="C425" s="174">
        <v>1</v>
      </c>
      <c r="D425" s="174">
        <v>1</v>
      </c>
      <c r="E425" s="826">
        <v>0</v>
      </c>
      <c r="F425" s="584"/>
    </row>
    <row r="426" spans="1:6" ht="25.5" x14ac:dyDescent="0.25">
      <c r="A426" s="149" t="s">
        <v>4798</v>
      </c>
      <c r="B426" s="149" t="s">
        <v>4799</v>
      </c>
      <c r="C426" s="174">
        <v>2</v>
      </c>
      <c r="D426" s="174">
        <v>0.95</v>
      </c>
      <c r="E426" s="827">
        <v>0</v>
      </c>
      <c r="F426" s="584"/>
    </row>
    <row r="427" spans="1:6" x14ac:dyDescent="0.25">
      <c r="A427" s="170" t="s">
        <v>4948</v>
      </c>
      <c r="B427" s="173" t="s">
        <v>4949</v>
      </c>
      <c r="C427" s="587"/>
      <c r="D427" s="588"/>
      <c r="E427" s="825">
        <v>1626</v>
      </c>
      <c r="F427" s="584"/>
    </row>
    <row r="428" spans="1:6" ht="38.25" x14ac:dyDescent="0.25">
      <c r="A428" s="149" t="s">
        <v>4770</v>
      </c>
      <c r="B428" s="149" t="s">
        <v>4771</v>
      </c>
      <c r="C428" s="174">
        <v>1</v>
      </c>
      <c r="D428" s="174">
        <v>1</v>
      </c>
      <c r="E428" s="826">
        <v>0</v>
      </c>
      <c r="F428" s="584"/>
    </row>
    <row r="429" spans="1:6" x14ac:dyDescent="0.25">
      <c r="A429" s="180" t="s">
        <v>4950</v>
      </c>
      <c r="B429" s="586" t="s">
        <v>4951</v>
      </c>
      <c r="C429" s="174">
        <v>1</v>
      </c>
      <c r="D429" s="174">
        <v>1</v>
      </c>
      <c r="E429" s="826">
        <v>0</v>
      </c>
      <c r="F429" s="584"/>
    </row>
    <row r="430" spans="1:6" ht="38.25" x14ac:dyDescent="0.25">
      <c r="A430" s="149" t="s">
        <v>4774</v>
      </c>
      <c r="B430" s="149" t="s">
        <v>4775</v>
      </c>
      <c r="C430" s="174">
        <v>2</v>
      </c>
      <c r="D430" s="174">
        <v>0.95</v>
      </c>
      <c r="E430" s="827">
        <v>0</v>
      </c>
      <c r="F430" s="584"/>
    </row>
    <row r="431" spans="1:6" x14ac:dyDescent="0.25">
      <c r="A431" s="170" t="s">
        <v>4952</v>
      </c>
      <c r="B431" s="173" t="s">
        <v>4953</v>
      </c>
      <c r="C431" s="587"/>
      <c r="D431" s="588"/>
      <c r="E431" s="825">
        <v>1626</v>
      </c>
      <c r="F431" s="584"/>
    </row>
    <row r="432" spans="1:6" ht="38.25" x14ac:dyDescent="0.25">
      <c r="A432" s="149" t="s">
        <v>4770</v>
      </c>
      <c r="B432" s="149" t="s">
        <v>4771</v>
      </c>
      <c r="C432" s="174">
        <v>1</v>
      </c>
      <c r="D432" s="174">
        <v>1</v>
      </c>
      <c r="E432" s="826">
        <v>0</v>
      </c>
      <c r="F432" s="584"/>
    </row>
    <row r="433" spans="1:6" x14ac:dyDescent="0.25">
      <c r="A433" s="180" t="s">
        <v>4954</v>
      </c>
      <c r="B433" s="586" t="s">
        <v>4955</v>
      </c>
      <c r="C433" s="174">
        <v>1</v>
      </c>
      <c r="D433" s="174">
        <v>1</v>
      </c>
      <c r="E433" s="826">
        <v>0</v>
      </c>
      <c r="F433" s="584"/>
    </row>
    <row r="434" spans="1:6" ht="38.25" x14ac:dyDescent="0.25">
      <c r="A434" s="149" t="s">
        <v>4774</v>
      </c>
      <c r="B434" s="149" t="s">
        <v>4775</v>
      </c>
      <c r="C434" s="174">
        <v>2</v>
      </c>
      <c r="D434" s="174">
        <v>0.95</v>
      </c>
      <c r="E434" s="827">
        <v>0</v>
      </c>
      <c r="F434" s="584"/>
    </row>
    <row r="435" spans="1:6" x14ac:dyDescent="0.25">
      <c r="A435" s="170" t="s">
        <v>4956</v>
      </c>
      <c r="B435" s="173" t="s">
        <v>4957</v>
      </c>
      <c r="C435" s="587"/>
      <c r="D435" s="588"/>
      <c r="E435" s="825">
        <v>1626</v>
      </c>
      <c r="F435" s="584"/>
    </row>
    <row r="436" spans="1:6" ht="38.25" x14ac:dyDescent="0.25">
      <c r="A436" s="149" t="s">
        <v>4770</v>
      </c>
      <c r="B436" s="149" t="s">
        <v>4771</v>
      </c>
      <c r="C436" s="174">
        <v>1</v>
      </c>
      <c r="D436" s="174">
        <v>1</v>
      </c>
      <c r="E436" s="826">
        <v>0</v>
      </c>
      <c r="F436" s="584"/>
    </row>
    <row r="437" spans="1:6" x14ac:dyDescent="0.25">
      <c r="A437" s="180" t="s">
        <v>4958</v>
      </c>
      <c r="B437" s="586" t="s">
        <v>4959</v>
      </c>
      <c r="C437" s="174">
        <v>1</v>
      </c>
      <c r="D437" s="174">
        <v>1</v>
      </c>
      <c r="E437" s="826">
        <v>0</v>
      </c>
      <c r="F437" s="584"/>
    </row>
    <row r="438" spans="1:6" ht="38.25" x14ac:dyDescent="0.25">
      <c r="A438" s="149" t="s">
        <v>4774</v>
      </c>
      <c r="B438" s="149" t="s">
        <v>4775</v>
      </c>
      <c r="C438" s="174">
        <v>2</v>
      </c>
      <c r="D438" s="174">
        <v>0.95</v>
      </c>
      <c r="E438" s="827">
        <v>0</v>
      </c>
      <c r="F438" s="584"/>
    </row>
    <row r="439" spans="1:6" x14ac:dyDescent="0.25">
      <c r="A439" s="170" t="s">
        <v>4960</v>
      </c>
      <c r="B439" s="173" t="s">
        <v>4961</v>
      </c>
      <c r="C439" s="587"/>
      <c r="D439" s="588"/>
      <c r="E439" s="825">
        <v>1626</v>
      </c>
      <c r="F439" s="584"/>
    </row>
    <row r="440" spans="1:6" ht="38.25" x14ac:dyDescent="0.25">
      <c r="A440" s="149" t="s">
        <v>4770</v>
      </c>
      <c r="B440" s="149" t="s">
        <v>4771</v>
      </c>
      <c r="C440" s="174">
        <v>1</v>
      </c>
      <c r="D440" s="174">
        <v>1</v>
      </c>
      <c r="E440" s="826">
        <v>0</v>
      </c>
      <c r="F440" s="584"/>
    </row>
    <row r="441" spans="1:6" x14ac:dyDescent="0.25">
      <c r="A441" s="180" t="s">
        <v>4962</v>
      </c>
      <c r="B441" s="586" t="s">
        <v>4963</v>
      </c>
      <c r="C441" s="174">
        <v>1</v>
      </c>
      <c r="D441" s="174">
        <v>1</v>
      </c>
      <c r="E441" s="826">
        <v>0</v>
      </c>
      <c r="F441" s="584"/>
    </row>
    <row r="442" spans="1:6" ht="38.25" x14ac:dyDescent="0.25">
      <c r="A442" s="149" t="s">
        <v>4774</v>
      </c>
      <c r="B442" s="149" t="s">
        <v>4775</v>
      </c>
      <c r="C442" s="174">
        <v>2</v>
      </c>
      <c r="D442" s="174">
        <v>0.95</v>
      </c>
      <c r="E442" s="827">
        <v>0</v>
      </c>
      <c r="F442" s="584"/>
    </row>
    <row r="443" spans="1:6" x14ac:dyDescent="0.25">
      <c r="A443" s="170" t="s">
        <v>4964</v>
      </c>
      <c r="B443" s="173" t="s">
        <v>4965</v>
      </c>
      <c r="C443" s="587"/>
      <c r="D443" s="588"/>
      <c r="E443" s="825">
        <v>1626</v>
      </c>
      <c r="F443" s="584"/>
    </row>
    <row r="444" spans="1:6" ht="25.5" x14ac:dyDescent="0.25">
      <c r="A444" s="149" t="s">
        <v>4794</v>
      </c>
      <c r="B444" s="149" t="s">
        <v>4795</v>
      </c>
      <c r="C444" s="174">
        <v>1</v>
      </c>
      <c r="D444" s="174">
        <v>1</v>
      </c>
      <c r="E444" s="826">
        <v>0</v>
      </c>
      <c r="F444" s="584"/>
    </row>
    <row r="445" spans="1:6" x14ac:dyDescent="0.25">
      <c r="A445" s="180" t="s">
        <v>4966</v>
      </c>
      <c r="B445" s="586" t="s">
        <v>4967</v>
      </c>
      <c r="C445" s="174">
        <v>1</v>
      </c>
      <c r="D445" s="174">
        <v>1</v>
      </c>
      <c r="E445" s="826">
        <v>0</v>
      </c>
      <c r="F445" s="584"/>
    </row>
    <row r="446" spans="1:6" ht="25.5" x14ac:dyDescent="0.25">
      <c r="A446" s="149" t="s">
        <v>4798</v>
      </c>
      <c r="B446" s="149" t="s">
        <v>4799</v>
      </c>
      <c r="C446" s="174">
        <v>2</v>
      </c>
      <c r="D446" s="174">
        <v>0.95</v>
      </c>
      <c r="E446" s="827">
        <v>0</v>
      </c>
      <c r="F446" s="584"/>
    </row>
    <row r="447" spans="1:6" ht="25.5" x14ac:dyDescent="0.25">
      <c r="A447" s="170" t="s">
        <v>4968</v>
      </c>
      <c r="B447" s="173" t="s">
        <v>4969</v>
      </c>
      <c r="C447" s="587"/>
      <c r="D447" s="588"/>
      <c r="E447" s="825">
        <v>1626</v>
      </c>
      <c r="F447" s="584"/>
    </row>
    <row r="448" spans="1:6" ht="38.25" x14ac:dyDescent="0.25">
      <c r="A448" s="149" t="s">
        <v>4770</v>
      </c>
      <c r="B448" s="149" t="s">
        <v>4771</v>
      </c>
      <c r="C448" s="174">
        <v>1</v>
      </c>
      <c r="D448" s="174">
        <v>1</v>
      </c>
      <c r="E448" s="826">
        <v>0</v>
      </c>
      <c r="F448" s="584"/>
    </row>
    <row r="449" spans="1:6" x14ac:dyDescent="0.25">
      <c r="A449" s="180" t="s">
        <v>4970</v>
      </c>
      <c r="B449" s="586" t="s">
        <v>4971</v>
      </c>
      <c r="C449" s="174">
        <v>1</v>
      </c>
      <c r="D449" s="174">
        <v>1</v>
      </c>
      <c r="E449" s="826">
        <v>0</v>
      </c>
      <c r="F449" s="584"/>
    </row>
    <row r="450" spans="1:6" ht="38.25" x14ac:dyDescent="0.25">
      <c r="A450" s="149" t="s">
        <v>4774</v>
      </c>
      <c r="B450" s="149" t="s">
        <v>4775</v>
      </c>
      <c r="C450" s="174">
        <v>2</v>
      </c>
      <c r="D450" s="174">
        <v>0.95</v>
      </c>
      <c r="E450" s="827">
        <v>0</v>
      </c>
      <c r="F450" s="584"/>
    </row>
    <row r="451" spans="1:6" x14ac:dyDescent="0.25">
      <c r="A451" s="170" t="s">
        <v>4972</v>
      </c>
      <c r="B451" s="173" t="s">
        <v>4973</v>
      </c>
      <c r="C451" s="587"/>
      <c r="D451" s="588"/>
      <c r="E451" s="825">
        <v>1626</v>
      </c>
      <c r="F451" s="584"/>
    </row>
    <row r="452" spans="1:6" ht="25.5" x14ac:dyDescent="0.25">
      <c r="A452" s="149" t="s">
        <v>4794</v>
      </c>
      <c r="B452" s="149" t="s">
        <v>4795</v>
      </c>
      <c r="C452" s="174">
        <v>1</v>
      </c>
      <c r="D452" s="174">
        <v>1</v>
      </c>
      <c r="E452" s="826">
        <v>0</v>
      </c>
      <c r="F452" s="584"/>
    </row>
    <row r="453" spans="1:6" x14ac:dyDescent="0.25">
      <c r="A453" s="180" t="s">
        <v>4974</v>
      </c>
      <c r="B453" s="586" t="s">
        <v>4975</v>
      </c>
      <c r="C453" s="174">
        <v>1</v>
      </c>
      <c r="D453" s="174">
        <v>1</v>
      </c>
      <c r="E453" s="826">
        <v>0</v>
      </c>
      <c r="F453" s="584"/>
    </row>
    <row r="454" spans="1:6" ht="25.5" x14ac:dyDescent="0.25">
      <c r="A454" s="149" t="s">
        <v>4798</v>
      </c>
      <c r="B454" s="149" t="s">
        <v>4799</v>
      </c>
      <c r="C454" s="174">
        <v>2</v>
      </c>
      <c r="D454" s="174">
        <v>0.95</v>
      </c>
      <c r="E454" s="827">
        <v>0</v>
      </c>
      <c r="F454" s="584"/>
    </row>
    <row r="455" spans="1:6" x14ac:dyDescent="0.25">
      <c r="A455" s="170" t="s">
        <v>4976</v>
      </c>
      <c r="B455" s="173" t="s">
        <v>4977</v>
      </c>
      <c r="C455" s="587"/>
      <c r="D455" s="588"/>
      <c r="E455" s="825">
        <v>3564</v>
      </c>
      <c r="F455" s="584"/>
    </row>
    <row r="456" spans="1:6" ht="25.5" x14ac:dyDescent="0.25">
      <c r="A456" s="149" t="s">
        <v>4794</v>
      </c>
      <c r="B456" s="149" t="s">
        <v>4795</v>
      </c>
      <c r="C456" s="174">
        <v>1</v>
      </c>
      <c r="D456" s="174">
        <v>1</v>
      </c>
      <c r="E456" s="826">
        <v>0</v>
      </c>
      <c r="F456" s="584"/>
    </row>
    <row r="457" spans="1:6" x14ac:dyDescent="0.25">
      <c r="A457" s="180" t="s">
        <v>4978</v>
      </c>
      <c r="B457" s="586" t="s">
        <v>4979</v>
      </c>
      <c r="C457" s="174">
        <v>1</v>
      </c>
      <c r="D457" s="174">
        <v>1</v>
      </c>
      <c r="E457" s="826">
        <v>0</v>
      </c>
      <c r="F457" s="584"/>
    </row>
    <row r="458" spans="1:6" ht="25.5" x14ac:dyDescent="0.25">
      <c r="A458" s="149" t="s">
        <v>4798</v>
      </c>
      <c r="B458" s="149" t="s">
        <v>4799</v>
      </c>
      <c r="C458" s="174">
        <v>2</v>
      </c>
      <c r="D458" s="174">
        <v>0.95</v>
      </c>
      <c r="E458" s="827">
        <v>0</v>
      </c>
      <c r="F458" s="584"/>
    </row>
    <row r="459" spans="1:6" x14ac:dyDescent="0.25">
      <c r="A459" s="170" t="s">
        <v>4980</v>
      </c>
      <c r="B459" s="173" t="s">
        <v>4981</v>
      </c>
      <c r="C459" s="587"/>
      <c r="D459" s="588"/>
      <c r="E459" s="825">
        <v>3564</v>
      </c>
      <c r="F459" s="584"/>
    </row>
    <row r="460" spans="1:6" ht="25.5" x14ac:dyDescent="0.25">
      <c r="A460" s="149" t="s">
        <v>4794</v>
      </c>
      <c r="B460" s="149" t="s">
        <v>4795</v>
      </c>
      <c r="C460" s="174">
        <v>1</v>
      </c>
      <c r="D460" s="174">
        <v>1</v>
      </c>
      <c r="E460" s="826">
        <v>0</v>
      </c>
      <c r="F460" s="584"/>
    </row>
    <row r="461" spans="1:6" x14ac:dyDescent="0.25">
      <c r="A461" s="180" t="s">
        <v>4982</v>
      </c>
      <c r="B461" s="586" t="s">
        <v>4983</v>
      </c>
      <c r="C461" s="174">
        <v>1</v>
      </c>
      <c r="D461" s="174">
        <v>1</v>
      </c>
      <c r="E461" s="826">
        <v>0</v>
      </c>
      <c r="F461" s="584"/>
    </row>
    <row r="462" spans="1:6" ht="25.5" x14ac:dyDescent="0.25">
      <c r="A462" s="149" t="s">
        <v>4798</v>
      </c>
      <c r="B462" s="149" t="s">
        <v>4799</v>
      </c>
      <c r="C462" s="174">
        <v>2</v>
      </c>
      <c r="D462" s="174">
        <v>0.95</v>
      </c>
      <c r="E462" s="827">
        <v>0</v>
      </c>
      <c r="F462" s="584"/>
    </row>
    <row r="463" spans="1:6" x14ac:dyDescent="0.25">
      <c r="A463" s="170" t="s">
        <v>4984</v>
      </c>
      <c r="B463" s="173" t="s">
        <v>4985</v>
      </c>
      <c r="C463" s="587"/>
      <c r="D463" s="588"/>
      <c r="E463" s="825">
        <v>3564</v>
      </c>
      <c r="F463" s="584"/>
    </row>
    <row r="464" spans="1:6" ht="38.25" x14ac:dyDescent="0.25">
      <c r="A464" s="149" t="s">
        <v>4770</v>
      </c>
      <c r="B464" s="149" t="s">
        <v>4771</v>
      </c>
      <c r="C464" s="174">
        <v>1</v>
      </c>
      <c r="D464" s="174">
        <v>1</v>
      </c>
      <c r="E464" s="826">
        <v>0</v>
      </c>
      <c r="F464" s="584"/>
    </row>
    <row r="465" spans="1:6" x14ac:dyDescent="0.25">
      <c r="A465" s="180" t="s">
        <v>4986</v>
      </c>
      <c r="B465" s="586" t="s">
        <v>4987</v>
      </c>
      <c r="C465" s="174">
        <v>1</v>
      </c>
      <c r="D465" s="174">
        <v>1</v>
      </c>
      <c r="E465" s="826">
        <v>0</v>
      </c>
      <c r="F465" s="584"/>
    </row>
    <row r="466" spans="1:6" ht="38.25" x14ac:dyDescent="0.25">
      <c r="A466" s="149" t="s">
        <v>4774</v>
      </c>
      <c r="B466" s="149" t="s">
        <v>4775</v>
      </c>
      <c r="C466" s="174">
        <v>2</v>
      </c>
      <c r="D466" s="174">
        <v>0.95</v>
      </c>
      <c r="E466" s="827">
        <v>0</v>
      </c>
      <c r="F466" s="584"/>
    </row>
    <row r="467" spans="1:6" x14ac:dyDescent="0.25">
      <c r="A467" s="170" t="s">
        <v>4988</v>
      </c>
      <c r="B467" s="173" t="s">
        <v>4989</v>
      </c>
      <c r="C467" s="587"/>
      <c r="D467" s="588"/>
      <c r="E467" s="825">
        <v>3564</v>
      </c>
      <c r="F467" s="584"/>
    </row>
    <row r="468" spans="1:6" ht="25.5" x14ac:dyDescent="0.25">
      <c r="A468" s="149" t="s">
        <v>4794</v>
      </c>
      <c r="B468" s="149" t="s">
        <v>4795</v>
      </c>
      <c r="C468" s="174">
        <v>1</v>
      </c>
      <c r="D468" s="174">
        <v>1</v>
      </c>
      <c r="E468" s="826">
        <v>0</v>
      </c>
      <c r="F468" s="584"/>
    </row>
    <row r="469" spans="1:6" x14ac:dyDescent="0.25">
      <c r="A469" s="180" t="s">
        <v>4990</v>
      </c>
      <c r="B469" s="586" t="s">
        <v>4991</v>
      </c>
      <c r="C469" s="174">
        <v>1</v>
      </c>
      <c r="D469" s="174">
        <v>1</v>
      </c>
      <c r="E469" s="826">
        <v>0</v>
      </c>
      <c r="F469" s="584"/>
    </row>
    <row r="470" spans="1:6" ht="25.5" x14ac:dyDescent="0.25">
      <c r="A470" s="149" t="s">
        <v>4798</v>
      </c>
      <c r="B470" s="149" t="s">
        <v>4799</v>
      </c>
      <c r="C470" s="174">
        <v>2</v>
      </c>
      <c r="D470" s="174">
        <v>0.95</v>
      </c>
      <c r="E470" s="827">
        <v>0</v>
      </c>
      <c r="F470" s="584"/>
    </row>
    <row r="471" spans="1:6" x14ac:dyDescent="0.25">
      <c r="A471" s="149" t="s">
        <v>4992</v>
      </c>
      <c r="B471" s="149" t="s">
        <v>4993</v>
      </c>
      <c r="C471" s="174">
        <v>1</v>
      </c>
      <c r="D471" s="174">
        <v>1</v>
      </c>
      <c r="E471" s="466">
        <v>12470</v>
      </c>
      <c r="F471" s="584"/>
    </row>
    <row r="472" spans="1:6" x14ac:dyDescent="0.25">
      <c r="A472" s="182"/>
      <c r="B472" s="99"/>
      <c r="C472" s="183"/>
      <c r="D472" s="181"/>
      <c r="F472" s="584"/>
    </row>
    <row r="473" spans="1:6" ht="27.75" customHeight="1" x14ac:dyDescent="0.25">
      <c r="A473" s="838" t="s">
        <v>4994</v>
      </c>
      <c r="B473" s="838"/>
      <c r="C473" s="838"/>
      <c r="D473" s="838"/>
      <c r="F473" s="584"/>
    </row>
    <row r="474" spans="1:6" ht="12" customHeight="1" x14ac:dyDescent="0.25">
      <c r="A474" s="467"/>
      <c r="B474" s="467"/>
      <c r="C474" s="467"/>
      <c r="D474" s="467"/>
      <c r="F474" s="584"/>
    </row>
    <row r="475" spans="1:6" ht="27.75" customHeight="1" x14ac:dyDescent="0.25">
      <c r="A475" s="839" t="s">
        <v>1057</v>
      </c>
      <c r="B475" s="839"/>
      <c r="C475" s="839"/>
      <c r="D475" s="839"/>
      <c r="F475" s="584"/>
    </row>
    <row r="476" spans="1:6" x14ac:dyDescent="0.25">
      <c r="F476" s="584"/>
    </row>
    <row r="477" spans="1:6" x14ac:dyDescent="0.25">
      <c r="A477" s="428" t="s">
        <v>1058</v>
      </c>
      <c r="F477" s="584"/>
    </row>
    <row r="478" spans="1:6" x14ac:dyDescent="0.25">
      <c r="A478" s="428" t="s">
        <v>1059</v>
      </c>
      <c r="F478" s="584"/>
    </row>
    <row r="479" spans="1:6" x14ac:dyDescent="0.25">
      <c r="A479" s="428" t="s">
        <v>1060</v>
      </c>
      <c r="F479" s="584"/>
    </row>
    <row r="480" spans="1:6" x14ac:dyDescent="0.25">
      <c r="F480" s="584"/>
    </row>
    <row r="481" spans="1:6" s="4" customFormat="1" x14ac:dyDescent="0.25">
      <c r="A481" s="428" t="s">
        <v>1061</v>
      </c>
      <c r="B481" s="428"/>
      <c r="C481" s="428"/>
      <c r="F481" s="584"/>
    </row>
    <row r="482" spans="1:6" s="4" customFormat="1" x14ac:dyDescent="0.25">
      <c r="A482" s="837" t="s">
        <v>1062</v>
      </c>
      <c r="B482" s="837"/>
      <c r="C482" s="837"/>
      <c r="F482" s="584"/>
    </row>
    <row r="483" spans="1:6" s="4" customFormat="1" x14ac:dyDescent="0.25">
      <c r="A483" s="444" t="s">
        <v>1063</v>
      </c>
      <c r="B483" s="427"/>
      <c r="C483" s="427"/>
      <c r="F483" s="584"/>
    </row>
    <row r="484" spans="1:6" s="4" customFormat="1" x14ac:dyDescent="0.25">
      <c r="A484" s="834" t="s">
        <v>1064</v>
      </c>
      <c r="B484" s="835"/>
      <c r="C484" s="836"/>
      <c r="F484" s="584"/>
    </row>
    <row r="485" spans="1:6" s="4" customFormat="1" ht="25.5" x14ac:dyDescent="0.25">
      <c r="A485" s="445" t="s">
        <v>1065</v>
      </c>
      <c r="B485" s="446" t="s">
        <v>1066</v>
      </c>
      <c r="C485" s="447" t="s">
        <v>1067</v>
      </c>
      <c r="F485" s="584"/>
    </row>
    <row r="486" spans="1:6" s="4" customFormat="1" ht="36" x14ac:dyDescent="0.25">
      <c r="A486" s="448" t="s">
        <v>3836</v>
      </c>
      <c r="B486" s="449" t="s">
        <v>1068</v>
      </c>
      <c r="C486" s="449">
        <v>1</v>
      </c>
      <c r="F486" s="584"/>
    </row>
    <row r="487" spans="1:6" s="4" customFormat="1" ht="36" x14ac:dyDescent="0.25">
      <c r="A487" s="448" t="s">
        <v>3837</v>
      </c>
      <c r="B487" s="449" t="s">
        <v>3838</v>
      </c>
      <c r="C487" s="449">
        <v>1</v>
      </c>
      <c r="F487" s="584"/>
    </row>
    <row r="488" spans="1:6" s="4" customFormat="1" x14ac:dyDescent="0.25">
      <c r="A488" s="834" t="s">
        <v>1069</v>
      </c>
      <c r="B488" s="835"/>
      <c r="C488" s="836"/>
      <c r="F488" s="584"/>
    </row>
    <row r="489" spans="1:6" s="4" customFormat="1" ht="25.5" x14ac:dyDescent="0.25">
      <c r="A489" s="445" t="s">
        <v>1065</v>
      </c>
      <c r="B489" s="446" t="s">
        <v>1066</v>
      </c>
      <c r="C489" s="447" t="s">
        <v>1067</v>
      </c>
      <c r="F489" s="584"/>
    </row>
    <row r="490" spans="1:6" s="4" customFormat="1" x14ac:dyDescent="0.25">
      <c r="A490" s="445" t="s">
        <v>3839</v>
      </c>
      <c r="B490" s="446" t="s">
        <v>916</v>
      </c>
      <c r="C490" s="446">
        <v>0.5</v>
      </c>
      <c r="F490" s="584"/>
    </row>
    <row r="491" spans="1:6" s="4" customFormat="1" x14ac:dyDescent="0.25">
      <c r="A491" s="445" t="s">
        <v>3840</v>
      </c>
      <c r="B491" s="446" t="s">
        <v>1070</v>
      </c>
      <c r="C491" s="446">
        <v>1</v>
      </c>
      <c r="F491" s="584"/>
    </row>
    <row r="492" spans="1:6" s="4" customFormat="1" x14ac:dyDescent="0.25">
      <c r="A492" s="445" t="s">
        <v>3841</v>
      </c>
      <c r="B492" s="446" t="s">
        <v>1071</v>
      </c>
      <c r="C492" s="446">
        <v>0.5</v>
      </c>
      <c r="F492" s="584"/>
    </row>
    <row r="493" spans="1:6" s="4" customFormat="1" ht="25.5" x14ac:dyDescent="0.25">
      <c r="A493" s="445" t="s">
        <v>3842</v>
      </c>
      <c r="B493" s="446" t="s">
        <v>1072</v>
      </c>
      <c r="C493" s="446">
        <v>1</v>
      </c>
      <c r="F493" s="584"/>
    </row>
    <row r="494" spans="1:6" s="4" customFormat="1" x14ac:dyDescent="0.25">
      <c r="A494" s="445" t="s">
        <v>3843</v>
      </c>
      <c r="B494" s="446" t="s">
        <v>603</v>
      </c>
      <c r="C494" s="446">
        <v>0.9</v>
      </c>
      <c r="F494" s="584"/>
    </row>
    <row r="495" spans="1:6" s="4" customFormat="1" x14ac:dyDescent="0.25">
      <c r="A495" s="445" t="s">
        <v>3844</v>
      </c>
      <c r="B495" s="446" t="s">
        <v>3845</v>
      </c>
      <c r="C495" s="446">
        <v>0.5</v>
      </c>
      <c r="F495" s="584"/>
    </row>
    <row r="496" spans="1:6" s="4" customFormat="1" x14ac:dyDescent="0.25">
      <c r="A496" s="445" t="s">
        <v>3846</v>
      </c>
      <c r="B496" s="446" t="s">
        <v>1073</v>
      </c>
      <c r="C496" s="446">
        <v>0.5</v>
      </c>
      <c r="F496" s="584"/>
    </row>
    <row r="497" spans="1:6" s="4" customFormat="1" x14ac:dyDescent="0.25">
      <c r="A497" s="445" t="s">
        <v>3847</v>
      </c>
      <c r="B497" s="445" t="s">
        <v>1074</v>
      </c>
      <c r="C497" s="446">
        <v>0.5</v>
      </c>
      <c r="F497" s="584"/>
    </row>
    <row r="498" spans="1:6" s="4" customFormat="1" ht="25.5" x14ac:dyDescent="0.25">
      <c r="A498" s="450" t="s">
        <v>3848</v>
      </c>
      <c r="B498" s="445" t="s">
        <v>4460</v>
      </c>
      <c r="C498" s="446">
        <v>0.9</v>
      </c>
      <c r="F498" s="584"/>
    </row>
    <row r="499" spans="1:6" s="4" customFormat="1" ht="25.5" x14ac:dyDescent="0.25">
      <c r="A499" s="450" t="s">
        <v>3849</v>
      </c>
      <c r="B499" s="446" t="s">
        <v>1075</v>
      </c>
      <c r="C499" s="446">
        <v>1</v>
      </c>
      <c r="F499" s="584"/>
    </row>
    <row r="500" spans="1:6" s="4" customFormat="1" ht="25.5" x14ac:dyDescent="0.25">
      <c r="A500" s="450" t="s">
        <v>3850</v>
      </c>
      <c r="B500" s="446" t="s">
        <v>1076</v>
      </c>
      <c r="C500" s="446">
        <v>1</v>
      </c>
      <c r="F500" s="584"/>
    </row>
    <row r="501" spans="1:6" s="4" customFormat="1" x14ac:dyDescent="0.25">
      <c r="A501" s="445" t="s">
        <v>3851</v>
      </c>
      <c r="B501" s="446" t="s">
        <v>1077</v>
      </c>
      <c r="C501" s="446">
        <v>1</v>
      </c>
      <c r="F501" s="584"/>
    </row>
    <row r="502" spans="1:6" s="4" customFormat="1" x14ac:dyDescent="0.25">
      <c r="A502" s="445" t="s">
        <v>3852</v>
      </c>
      <c r="B502" s="446" t="s">
        <v>1092</v>
      </c>
      <c r="C502" s="446">
        <v>1</v>
      </c>
      <c r="F502" s="584"/>
    </row>
    <row r="503" spans="1:6" s="4" customFormat="1" x14ac:dyDescent="0.25">
      <c r="A503" s="445" t="s">
        <v>3853</v>
      </c>
      <c r="B503" s="446" t="s">
        <v>1093</v>
      </c>
      <c r="C503" s="446">
        <v>1</v>
      </c>
      <c r="F503" s="584"/>
    </row>
    <row r="504" spans="1:6" s="4" customFormat="1" x14ac:dyDescent="0.25">
      <c r="A504" s="445" t="s">
        <v>3854</v>
      </c>
      <c r="B504" s="446" t="s">
        <v>1094</v>
      </c>
      <c r="C504" s="446">
        <v>1</v>
      </c>
      <c r="F504" s="584"/>
    </row>
    <row r="505" spans="1:6" s="4" customFormat="1" x14ac:dyDescent="0.25">
      <c r="A505" s="445" t="s">
        <v>3855</v>
      </c>
      <c r="B505" s="445" t="s">
        <v>1078</v>
      </c>
      <c r="C505" s="446">
        <v>1</v>
      </c>
      <c r="F505" s="584"/>
    </row>
    <row r="506" spans="1:6" s="4" customFormat="1" x14ac:dyDescent="0.25">
      <c r="A506" s="834" t="s">
        <v>1079</v>
      </c>
      <c r="B506" s="835"/>
      <c r="C506" s="836"/>
      <c r="F506" s="584"/>
    </row>
    <row r="507" spans="1:6" s="4" customFormat="1" ht="25.5" x14ac:dyDescent="0.25">
      <c r="A507" s="445" t="s">
        <v>1065</v>
      </c>
      <c r="B507" s="446" t="s">
        <v>1066</v>
      </c>
      <c r="C507" s="447" t="s">
        <v>1067</v>
      </c>
      <c r="F507" s="584"/>
    </row>
    <row r="508" spans="1:6" s="4" customFormat="1" x14ac:dyDescent="0.25">
      <c r="A508" s="445" t="s">
        <v>3856</v>
      </c>
      <c r="B508" s="446" t="s">
        <v>805</v>
      </c>
      <c r="C508" s="446">
        <v>0.1</v>
      </c>
      <c r="F508" s="584"/>
    </row>
    <row r="509" spans="1:6" s="4" customFormat="1" x14ac:dyDescent="0.25">
      <c r="A509" s="445" t="s">
        <v>3857</v>
      </c>
      <c r="B509" s="446" t="s">
        <v>4995</v>
      </c>
      <c r="C509" s="446">
        <v>0.9</v>
      </c>
      <c r="F509" s="584"/>
    </row>
    <row r="510" spans="1:6" s="4" customFormat="1" x14ac:dyDescent="0.25">
      <c r="A510" s="445" t="s">
        <v>3858</v>
      </c>
      <c r="B510" s="446" t="s">
        <v>1080</v>
      </c>
      <c r="C510" s="446">
        <v>1</v>
      </c>
      <c r="F510" s="584"/>
    </row>
    <row r="511" spans="1:6" s="4" customFormat="1" x14ac:dyDescent="0.25">
      <c r="A511" s="428"/>
      <c r="B511" s="428"/>
      <c r="C511" s="428"/>
    </row>
    <row r="512" spans="1:6" s="4" customFormat="1" x14ac:dyDescent="0.25">
      <c r="A512" s="837" t="s">
        <v>1081</v>
      </c>
      <c r="B512" s="837"/>
      <c r="C512" s="837"/>
    </row>
    <row r="513" spans="1:3" s="4" customFormat="1" x14ac:dyDescent="0.25">
      <c r="A513" s="444" t="s">
        <v>1082</v>
      </c>
      <c r="B513" s="427"/>
      <c r="C513" s="427"/>
    </row>
    <row r="514" spans="1:3" s="4" customFormat="1" x14ac:dyDescent="0.25">
      <c r="A514" s="834" t="s">
        <v>1064</v>
      </c>
      <c r="B514" s="835"/>
      <c r="C514" s="836"/>
    </row>
    <row r="515" spans="1:3" s="4" customFormat="1" ht="22.5" x14ac:dyDescent="0.25">
      <c r="A515" s="451" t="s">
        <v>1065</v>
      </c>
      <c r="B515" s="452" t="s">
        <v>1066</v>
      </c>
      <c r="C515" s="453" t="s">
        <v>1067</v>
      </c>
    </row>
    <row r="516" spans="1:3" s="4" customFormat="1" ht="36" x14ac:dyDescent="0.25">
      <c r="A516" s="454" t="s">
        <v>3859</v>
      </c>
      <c r="B516" s="449" t="s">
        <v>1083</v>
      </c>
      <c r="C516" s="449">
        <v>1</v>
      </c>
    </row>
    <row r="517" spans="1:3" s="4" customFormat="1" ht="36" x14ac:dyDescent="0.25">
      <c r="A517" s="454" t="s">
        <v>3860</v>
      </c>
      <c r="B517" s="449" t="s">
        <v>1084</v>
      </c>
      <c r="C517" s="449">
        <v>1</v>
      </c>
    </row>
    <row r="518" spans="1:3" s="4" customFormat="1" x14ac:dyDescent="0.25">
      <c r="A518" s="834" t="s">
        <v>1069</v>
      </c>
      <c r="B518" s="835"/>
      <c r="C518" s="836"/>
    </row>
    <row r="519" spans="1:3" s="4" customFormat="1" ht="22.5" x14ac:dyDescent="0.25">
      <c r="A519" s="451" t="s">
        <v>1065</v>
      </c>
      <c r="B519" s="452" t="s">
        <v>1066</v>
      </c>
      <c r="C519" s="453" t="s">
        <v>1067</v>
      </c>
    </row>
    <row r="520" spans="1:3" s="4" customFormat="1" x14ac:dyDescent="0.25">
      <c r="A520" s="445" t="s">
        <v>3861</v>
      </c>
      <c r="B520" s="446" t="s">
        <v>1085</v>
      </c>
      <c r="C520" s="446">
        <v>1</v>
      </c>
    </row>
    <row r="521" spans="1:3" s="4" customFormat="1" x14ac:dyDescent="0.25">
      <c r="A521" s="445" t="s">
        <v>3862</v>
      </c>
      <c r="B521" s="446" t="s">
        <v>665</v>
      </c>
      <c r="C521" s="446">
        <v>0.1</v>
      </c>
    </row>
    <row r="522" spans="1:3" s="4" customFormat="1" x14ac:dyDescent="0.25">
      <c r="A522" s="445" t="s">
        <v>3863</v>
      </c>
      <c r="B522" s="446" t="s">
        <v>1086</v>
      </c>
      <c r="C522" s="446">
        <v>1</v>
      </c>
    </row>
    <row r="523" spans="1:3" s="4" customFormat="1" x14ac:dyDescent="0.25">
      <c r="A523" s="445" t="s">
        <v>3864</v>
      </c>
      <c r="B523" s="446" t="s">
        <v>1087</v>
      </c>
      <c r="C523" s="446">
        <v>1</v>
      </c>
    </row>
    <row r="524" spans="1:3" s="4" customFormat="1" x14ac:dyDescent="0.25">
      <c r="A524" s="445" t="s">
        <v>3865</v>
      </c>
      <c r="B524" s="446" t="s">
        <v>1088</v>
      </c>
      <c r="C524" s="446">
        <v>1</v>
      </c>
    </row>
    <row r="525" spans="1:3" s="4" customFormat="1" x14ac:dyDescent="0.25">
      <c r="A525" s="445" t="s">
        <v>3866</v>
      </c>
      <c r="B525" s="446" t="s">
        <v>1089</v>
      </c>
      <c r="C525" s="446">
        <v>0.1</v>
      </c>
    </row>
    <row r="526" spans="1:3" s="4" customFormat="1" x14ac:dyDescent="0.25">
      <c r="A526" s="445" t="s">
        <v>3840</v>
      </c>
      <c r="B526" s="446" t="s">
        <v>1070</v>
      </c>
      <c r="C526" s="446">
        <v>1</v>
      </c>
    </row>
    <row r="527" spans="1:3" s="4" customFormat="1" x14ac:dyDescent="0.25">
      <c r="A527" s="445" t="s">
        <v>3847</v>
      </c>
      <c r="B527" s="446" t="s">
        <v>1090</v>
      </c>
      <c r="C527" s="446">
        <v>1</v>
      </c>
    </row>
    <row r="528" spans="1:3" s="4" customFormat="1" x14ac:dyDescent="0.25">
      <c r="A528" s="445" t="s">
        <v>3867</v>
      </c>
      <c r="B528" s="446" t="s">
        <v>3868</v>
      </c>
      <c r="C528" s="446">
        <v>1</v>
      </c>
    </row>
    <row r="529" spans="1:3" s="4" customFormat="1" ht="25.5" x14ac:dyDescent="0.25">
      <c r="A529" s="445" t="s">
        <v>3849</v>
      </c>
      <c r="B529" s="446" t="s">
        <v>1075</v>
      </c>
      <c r="C529" s="446">
        <v>1</v>
      </c>
    </row>
    <row r="530" spans="1:3" s="4" customFormat="1" ht="25.5" x14ac:dyDescent="0.25">
      <c r="A530" s="445" t="s">
        <v>3850</v>
      </c>
      <c r="B530" s="446" t="s">
        <v>1076</v>
      </c>
      <c r="C530" s="446">
        <v>1</v>
      </c>
    </row>
    <row r="531" spans="1:3" s="4" customFormat="1" x14ac:dyDescent="0.25">
      <c r="A531" s="445" t="s">
        <v>3851</v>
      </c>
      <c r="B531" s="445" t="s">
        <v>1091</v>
      </c>
      <c r="C531" s="446">
        <v>1</v>
      </c>
    </row>
    <row r="532" spans="1:3" s="4" customFormat="1" x14ac:dyDescent="0.25">
      <c r="A532" s="445" t="s">
        <v>3852</v>
      </c>
      <c r="B532" s="446" t="s">
        <v>1092</v>
      </c>
      <c r="C532" s="446">
        <v>1</v>
      </c>
    </row>
    <row r="533" spans="1:3" s="4" customFormat="1" x14ac:dyDescent="0.25">
      <c r="A533" s="445" t="s">
        <v>3853</v>
      </c>
      <c r="B533" s="446" t="s">
        <v>1093</v>
      </c>
      <c r="C533" s="446">
        <v>1</v>
      </c>
    </row>
    <row r="534" spans="1:3" s="4" customFormat="1" x14ac:dyDescent="0.25">
      <c r="A534" s="445" t="s">
        <v>3854</v>
      </c>
      <c r="B534" s="446" t="s">
        <v>1094</v>
      </c>
      <c r="C534" s="446">
        <v>1</v>
      </c>
    </row>
    <row r="535" spans="1:3" s="4" customFormat="1" x14ac:dyDescent="0.25">
      <c r="A535" s="445" t="s">
        <v>3855</v>
      </c>
      <c r="B535" s="446" t="s">
        <v>1095</v>
      </c>
      <c r="C535" s="446">
        <v>1</v>
      </c>
    </row>
    <row r="536" spans="1:3" s="4" customFormat="1" x14ac:dyDescent="0.25">
      <c r="A536" s="834" t="s">
        <v>1079</v>
      </c>
      <c r="B536" s="835"/>
      <c r="C536" s="836"/>
    </row>
    <row r="537" spans="1:3" s="4" customFormat="1" ht="22.5" x14ac:dyDescent="0.25">
      <c r="A537" s="451" t="s">
        <v>1065</v>
      </c>
      <c r="B537" s="452" t="s">
        <v>1066</v>
      </c>
      <c r="C537" s="453" t="s">
        <v>1067</v>
      </c>
    </row>
    <row r="538" spans="1:3" s="4" customFormat="1" x14ac:dyDescent="0.25">
      <c r="A538" s="445" t="s">
        <v>3856</v>
      </c>
      <c r="B538" s="446" t="s">
        <v>805</v>
      </c>
      <c r="C538" s="446">
        <v>0.3</v>
      </c>
    </row>
    <row r="539" spans="1:3" s="4" customFormat="1" x14ac:dyDescent="0.25">
      <c r="A539" s="445" t="s">
        <v>3858</v>
      </c>
      <c r="B539" s="446" t="s">
        <v>1080</v>
      </c>
      <c r="C539" s="446">
        <v>1</v>
      </c>
    </row>
    <row r="540" spans="1:3" s="4" customFormat="1" x14ac:dyDescent="0.25">
      <c r="A540" s="445" t="s">
        <v>3857</v>
      </c>
      <c r="B540" s="446" t="s">
        <v>4995</v>
      </c>
      <c r="C540" s="446">
        <v>0.9</v>
      </c>
    </row>
    <row r="541" spans="1:3" s="4" customFormat="1" x14ac:dyDescent="0.25">
      <c r="A541" s="445" t="s">
        <v>3869</v>
      </c>
      <c r="B541" s="446" t="s">
        <v>1096</v>
      </c>
      <c r="C541" s="446">
        <v>0.1</v>
      </c>
    </row>
    <row r="542" spans="1:3" s="4" customFormat="1" x14ac:dyDescent="0.25">
      <c r="A542" s="428"/>
      <c r="B542" s="428"/>
      <c r="C542" s="428"/>
    </row>
    <row r="543" spans="1:3" s="4" customFormat="1" x14ac:dyDescent="0.25">
      <c r="A543" s="837" t="s">
        <v>1097</v>
      </c>
      <c r="B543" s="837"/>
      <c r="C543" s="837"/>
    </row>
    <row r="544" spans="1:3" s="4" customFormat="1" x14ac:dyDescent="0.25">
      <c r="A544" s="444" t="s">
        <v>1098</v>
      </c>
      <c r="B544" s="427"/>
      <c r="C544" s="427"/>
    </row>
    <row r="545" spans="1:3" s="4" customFormat="1" x14ac:dyDescent="0.25">
      <c r="A545" s="834" t="s">
        <v>1064</v>
      </c>
      <c r="B545" s="835"/>
      <c r="C545" s="836"/>
    </row>
    <row r="546" spans="1:3" s="4" customFormat="1" ht="25.5" x14ac:dyDescent="0.25">
      <c r="A546" s="445" t="s">
        <v>1065</v>
      </c>
      <c r="B546" s="446" t="s">
        <v>1066</v>
      </c>
      <c r="C546" s="447" t="s">
        <v>1067</v>
      </c>
    </row>
    <row r="547" spans="1:3" s="4" customFormat="1" ht="36" x14ac:dyDescent="0.25">
      <c r="A547" s="454" t="s">
        <v>3859</v>
      </c>
      <c r="B547" s="449" t="s">
        <v>1083</v>
      </c>
      <c r="C547" s="449">
        <v>1</v>
      </c>
    </row>
    <row r="548" spans="1:3" s="4" customFormat="1" ht="36" x14ac:dyDescent="0.25">
      <c r="A548" s="454" t="s">
        <v>3860</v>
      </c>
      <c r="B548" s="449" t="s">
        <v>1084</v>
      </c>
      <c r="C548" s="449">
        <v>1</v>
      </c>
    </row>
    <row r="549" spans="1:3" s="4" customFormat="1" x14ac:dyDescent="0.25">
      <c r="A549" s="834" t="s">
        <v>1069</v>
      </c>
      <c r="B549" s="835"/>
      <c r="C549" s="836"/>
    </row>
    <row r="550" spans="1:3" s="4" customFormat="1" ht="25.5" x14ac:dyDescent="0.25">
      <c r="A550" s="445" t="s">
        <v>1065</v>
      </c>
      <c r="B550" s="446" t="s">
        <v>1066</v>
      </c>
      <c r="C550" s="447" t="s">
        <v>1067</v>
      </c>
    </row>
    <row r="551" spans="1:3" s="4" customFormat="1" x14ac:dyDescent="0.25">
      <c r="A551" s="445" t="s">
        <v>3861</v>
      </c>
      <c r="B551" s="446" t="s">
        <v>1085</v>
      </c>
      <c r="C551" s="446">
        <v>1</v>
      </c>
    </row>
    <row r="552" spans="1:3" s="4" customFormat="1" x14ac:dyDescent="0.25">
      <c r="A552" s="445" t="s">
        <v>3862</v>
      </c>
      <c r="B552" s="446" t="s">
        <v>665</v>
      </c>
      <c r="C552" s="446">
        <v>0.1</v>
      </c>
    </row>
    <row r="553" spans="1:3" s="4" customFormat="1" x14ac:dyDescent="0.25">
      <c r="A553" s="445" t="s">
        <v>3863</v>
      </c>
      <c r="B553" s="445" t="s">
        <v>1099</v>
      </c>
      <c r="C553" s="446">
        <v>0.3</v>
      </c>
    </row>
    <row r="554" spans="1:3" s="4" customFormat="1" x14ac:dyDescent="0.25">
      <c r="A554" s="445" t="s">
        <v>3864</v>
      </c>
      <c r="B554" s="445" t="s">
        <v>1100</v>
      </c>
      <c r="C554" s="446">
        <v>0.3</v>
      </c>
    </row>
    <row r="555" spans="1:3" s="4" customFormat="1" x14ac:dyDescent="0.25">
      <c r="A555" s="445" t="s">
        <v>3865</v>
      </c>
      <c r="B555" s="445" t="s">
        <v>704</v>
      </c>
      <c r="C555" s="446">
        <v>0.3</v>
      </c>
    </row>
    <row r="556" spans="1:3" s="4" customFormat="1" x14ac:dyDescent="0.25">
      <c r="A556" s="445" t="s">
        <v>3870</v>
      </c>
      <c r="B556" s="446" t="s">
        <v>647</v>
      </c>
      <c r="C556" s="446">
        <v>0.5</v>
      </c>
    </row>
    <row r="557" spans="1:3" s="4" customFormat="1" ht="25.5" x14ac:dyDescent="0.25">
      <c r="A557" s="445" t="s">
        <v>3871</v>
      </c>
      <c r="B557" s="445" t="s">
        <v>1101</v>
      </c>
      <c r="C557" s="446">
        <v>0.5</v>
      </c>
    </row>
    <row r="558" spans="1:3" s="4" customFormat="1" x14ac:dyDescent="0.25">
      <c r="A558" s="445" t="s">
        <v>3853</v>
      </c>
      <c r="B558" s="446" t="s">
        <v>1093</v>
      </c>
      <c r="C558" s="446">
        <v>1</v>
      </c>
    </row>
    <row r="559" spans="1:3" s="4" customFormat="1" x14ac:dyDescent="0.25">
      <c r="A559" s="445" t="s">
        <v>3854</v>
      </c>
      <c r="B559" s="446" t="s">
        <v>1102</v>
      </c>
      <c r="C559" s="446">
        <v>1</v>
      </c>
    </row>
    <row r="560" spans="1:3" s="4" customFormat="1" x14ac:dyDescent="0.25">
      <c r="A560" s="445" t="s">
        <v>3840</v>
      </c>
      <c r="B560" s="446" t="s">
        <v>1070</v>
      </c>
      <c r="C560" s="446">
        <v>1</v>
      </c>
    </row>
    <row r="561" spans="1:3" s="4" customFormat="1" x14ac:dyDescent="0.25">
      <c r="A561" s="445" t="s">
        <v>3847</v>
      </c>
      <c r="B561" s="446" t="s">
        <v>1090</v>
      </c>
      <c r="C561" s="446">
        <v>1</v>
      </c>
    </row>
    <row r="562" spans="1:3" s="4" customFormat="1" ht="25.5" x14ac:dyDescent="0.25">
      <c r="A562" s="445" t="s">
        <v>3848</v>
      </c>
      <c r="B562" s="445" t="s">
        <v>4460</v>
      </c>
      <c r="C562" s="446">
        <v>0.9</v>
      </c>
    </row>
    <row r="563" spans="1:3" s="4" customFormat="1" ht="25.5" x14ac:dyDescent="0.25">
      <c r="A563" s="445" t="s">
        <v>3849</v>
      </c>
      <c r="B563" s="446" t="s">
        <v>1075</v>
      </c>
      <c r="C563" s="446">
        <v>1</v>
      </c>
    </row>
    <row r="564" spans="1:3" s="4" customFormat="1" ht="25.5" x14ac:dyDescent="0.25">
      <c r="A564" s="445" t="s">
        <v>3850</v>
      </c>
      <c r="B564" s="446" t="s">
        <v>1076</v>
      </c>
      <c r="C564" s="446">
        <v>1</v>
      </c>
    </row>
    <row r="565" spans="1:3" s="4" customFormat="1" x14ac:dyDescent="0.25">
      <c r="A565" s="445" t="s">
        <v>3851</v>
      </c>
      <c r="B565" s="446" t="s">
        <v>1103</v>
      </c>
      <c r="C565" s="446">
        <v>1</v>
      </c>
    </row>
    <row r="566" spans="1:3" s="4" customFormat="1" x14ac:dyDescent="0.25">
      <c r="A566" s="445" t="s">
        <v>3852</v>
      </c>
      <c r="B566" s="446" t="s">
        <v>1092</v>
      </c>
      <c r="C566" s="446">
        <v>1</v>
      </c>
    </row>
    <row r="567" spans="1:3" s="4" customFormat="1" x14ac:dyDescent="0.25">
      <c r="A567" s="445" t="s">
        <v>3855</v>
      </c>
      <c r="B567" s="446" t="s">
        <v>732</v>
      </c>
      <c r="C567" s="446">
        <v>0.5</v>
      </c>
    </row>
    <row r="568" spans="1:3" s="4" customFormat="1" ht="38.25" x14ac:dyDescent="0.25">
      <c r="A568" s="455" t="s">
        <v>1079</v>
      </c>
      <c r="B568" s="455"/>
      <c r="C568" s="455"/>
    </row>
    <row r="569" spans="1:3" s="4" customFormat="1" ht="25.5" x14ac:dyDescent="0.25">
      <c r="A569" s="445" t="s">
        <v>1065</v>
      </c>
      <c r="B569" s="446" t="s">
        <v>1066</v>
      </c>
      <c r="C569" s="447" t="s">
        <v>1067</v>
      </c>
    </row>
    <row r="570" spans="1:3" s="4" customFormat="1" x14ac:dyDescent="0.25">
      <c r="A570" s="445" t="s">
        <v>3856</v>
      </c>
      <c r="B570" s="446" t="s">
        <v>805</v>
      </c>
      <c r="C570" s="446">
        <v>0.3</v>
      </c>
    </row>
    <row r="571" spans="1:3" s="4" customFormat="1" x14ac:dyDescent="0.25">
      <c r="A571" s="445" t="s">
        <v>3858</v>
      </c>
      <c r="B571" s="446" t="s">
        <v>1080</v>
      </c>
      <c r="C571" s="446">
        <v>1</v>
      </c>
    </row>
    <row r="572" spans="1:3" s="4" customFormat="1" x14ac:dyDescent="0.25">
      <c r="A572" s="445" t="s">
        <v>3857</v>
      </c>
      <c r="B572" s="446" t="s">
        <v>4995</v>
      </c>
      <c r="C572" s="446">
        <v>0.9</v>
      </c>
    </row>
    <row r="573" spans="1:3" s="4" customFormat="1" x14ac:dyDescent="0.25">
      <c r="A573" s="445" t="s">
        <v>3869</v>
      </c>
      <c r="B573" s="446" t="s">
        <v>1096</v>
      </c>
      <c r="C573" s="446">
        <v>0.1</v>
      </c>
    </row>
    <row r="574" spans="1:3" s="4" customFormat="1" x14ac:dyDescent="0.25">
      <c r="A574" s="428"/>
      <c r="B574" s="428"/>
      <c r="C574" s="428"/>
    </row>
    <row r="575" spans="1:3" s="4" customFormat="1" x14ac:dyDescent="0.25">
      <c r="A575" s="837" t="s">
        <v>1104</v>
      </c>
      <c r="B575" s="837"/>
      <c r="C575" s="837"/>
    </row>
    <row r="576" spans="1:3" s="4" customFormat="1" x14ac:dyDescent="0.25">
      <c r="A576" s="444" t="s">
        <v>1105</v>
      </c>
      <c r="B576" s="427"/>
      <c r="C576" s="427"/>
    </row>
    <row r="577" spans="1:3" s="4" customFormat="1" x14ac:dyDescent="0.25">
      <c r="A577" s="834" t="s">
        <v>1064</v>
      </c>
      <c r="B577" s="835"/>
      <c r="C577" s="836"/>
    </row>
    <row r="578" spans="1:3" s="4" customFormat="1" ht="25.5" x14ac:dyDescent="0.25">
      <c r="A578" s="445" t="s">
        <v>1065</v>
      </c>
      <c r="B578" s="446" t="s">
        <v>1066</v>
      </c>
      <c r="C578" s="447" t="s">
        <v>1067</v>
      </c>
    </row>
    <row r="579" spans="1:3" s="4" customFormat="1" ht="36" x14ac:dyDescent="0.25">
      <c r="A579" s="456" t="s">
        <v>3872</v>
      </c>
      <c r="B579" s="449" t="s">
        <v>1106</v>
      </c>
      <c r="C579" s="449">
        <v>1</v>
      </c>
    </row>
    <row r="580" spans="1:3" s="4" customFormat="1" ht="36" x14ac:dyDescent="0.25">
      <c r="A580" s="456" t="s">
        <v>3873</v>
      </c>
      <c r="B580" s="449" t="s">
        <v>1107</v>
      </c>
      <c r="C580" s="449">
        <v>1</v>
      </c>
    </row>
    <row r="581" spans="1:3" s="4" customFormat="1" x14ac:dyDescent="0.25">
      <c r="A581" s="834" t="s">
        <v>1069</v>
      </c>
      <c r="B581" s="835"/>
      <c r="C581" s="836"/>
    </row>
    <row r="582" spans="1:3" s="4" customFormat="1" ht="25.5" x14ac:dyDescent="0.25">
      <c r="A582" s="445" t="s">
        <v>1065</v>
      </c>
      <c r="B582" s="446" t="s">
        <v>1066</v>
      </c>
      <c r="C582" s="447" t="s">
        <v>1067</v>
      </c>
    </row>
    <row r="583" spans="1:3" s="4" customFormat="1" x14ac:dyDescent="0.25">
      <c r="A583" s="445" t="s">
        <v>3839</v>
      </c>
      <c r="B583" s="446" t="s">
        <v>916</v>
      </c>
      <c r="C583" s="446">
        <v>0.1</v>
      </c>
    </row>
    <row r="584" spans="1:3" s="4" customFormat="1" x14ac:dyDescent="0.25">
      <c r="A584" s="445" t="s">
        <v>3840</v>
      </c>
      <c r="B584" s="446" t="s">
        <v>1070</v>
      </c>
      <c r="C584" s="446">
        <v>1</v>
      </c>
    </row>
    <row r="585" spans="1:3" s="4" customFormat="1" x14ac:dyDescent="0.25">
      <c r="A585" s="445" t="s">
        <v>3841</v>
      </c>
      <c r="B585" s="446" t="s">
        <v>1071</v>
      </c>
      <c r="C585" s="446">
        <v>0.5</v>
      </c>
    </row>
    <row r="586" spans="1:3" s="4" customFormat="1" ht="25.5" x14ac:dyDescent="0.25">
      <c r="A586" s="445" t="s">
        <v>3874</v>
      </c>
      <c r="B586" s="446" t="s">
        <v>1108</v>
      </c>
      <c r="C586" s="446">
        <v>1</v>
      </c>
    </row>
    <row r="587" spans="1:3" s="4" customFormat="1" x14ac:dyDescent="0.25">
      <c r="A587" s="445" t="s">
        <v>3844</v>
      </c>
      <c r="B587" s="446" t="s">
        <v>622</v>
      </c>
      <c r="C587" s="446">
        <v>0.5</v>
      </c>
    </row>
    <row r="588" spans="1:3" s="4" customFormat="1" x14ac:dyDescent="0.25">
      <c r="A588" s="445" t="s">
        <v>3846</v>
      </c>
      <c r="B588" s="446" t="s">
        <v>1073</v>
      </c>
      <c r="C588" s="446">
        <v>0.5</v>
      </c>
    </row>
    <row r="589" spans="1:3" s="4" customFormat="1" x14ac:dyDescent="0.25">
      <c r="A589" s="445" t="s">
        <v>3875</v>
      </c>
      <c r="B589" s="446" t="s">
        <v>1109</v>
      </c>
      <c r="C589" s="446">
        <v>1</v>
      </c>
    </row>
    <row r="590" spans="1:3" s="4" customFormat="1" x14ac:dyDescent="0.25">
      <c r="A590" s="445" t="s">
        <v>3847</v>
      </c>
      <c r="B590" s="446" t="s">
        <v>1090</v>
      </c>
      <c r="C590" s="446">
        <v>1</v>
      </c>
    </row>
    <row r="591" spans="1:3" s="4" customFormat="1" x14ac:dyDescent="0.25">
      <c r="A591" s="445" t="s">
        <v>3876</v>
      </c>
      <c r="B591" s="446" t="s">
        <v>624</v>
      </c>
      <c r="C591" s="446">
        <v>0.3</v>
      </c>
    </row>
    <row r="592" spans="1:3" s="4" customFormat="1" ht="25.5" x14ac:dyDescent="0.25">
      <c r="A592" s="445" t="s">
        <v>3877</v>
      </c>
      <c r="B592" s="445" t="s">
        <v>1110</v>
      </c>
      <c r="C592" s="446">
        <v>0.1</v>
      </c>
    </row>
    <row r="593" spans="1:3" s="4" customFormat="1" x14ac:dyDescent="0.25">
      <c r="A593" s="445" t="s">
        <v>3867</v>
      </c>
      <c r="B593" s="446" t="s">
        <v>1111</v>
      </c>
      <c r="C593" s="446">
        <v>0.9</v>
      </c>
    </row>
    <row r="594" spans="1:3" s="4" customFormat="1" x14ac:dyDescent="0.25">
      <c r="A594" s="445" t="s">
        <v>3878</v>
      </c>
      <c r="B594" s="445" t="s">
        <v>1112</v>
      </c>
      <c r="C594" s="446">
        <v>1</v>
      </c>
    </row>
    <row r="595" spans="1:3" s="4" customFormat="1" x14ac:dyDescent="0.25">
      <c r="A595" s="445" t="s">
        <v>3879</v>
      </c>
      <c r="B595" s="445" t="s">
        <v>1113</v>
      </c>
      <c r="C595" s="446">
        <v>0.4</v>
      </c>
    </row>
    <row r="596" spans="1:3" s="4" customFormat="1" x14ac:dyDescent="0.25">
      <c r="A596" s="445" t="s">
        <v>3851</v>
      </c>
      <c r="B596" s="445" t="s">
        <v>1103</v>
      </c>
      <c r="C596" s="446">
        <v>1</v>
      </c>
    </row>
    <row r="597" spans="1:3" s="4" customFormat="1" x14ac:dyDescent="0.25">
      <c r="A597" s="445" t="s">
        <v>3852</v>
      </c>
      <c r="B597" s="445" t="s">
        <v>1092</v>
      </c>
      <c r="C597" s="446">
        <v>1</v>
      </c>
    </row>
    <row r="598" spans="1:3" s="4" customFormat="1" x14ac:dyDescent="0.25">
      <c r="A598" s="445" t="s">
        <v>3853</v>
      </c>
      <c r="B598" s="446" t="s">
        <v>1114</v>
      </c>
      <c r="C598" s="446">
        <v>1</v>
      </c>
    </row>
    <row r="599" spans="1:3" s="4" customFormat="1" x14ac:dyDescent="0.25">
      <c r="A599" s="445" t="s">
        <v>3854</v>
      </c>
      <c r="B599" s="446" t="s">
        <v>1102</v>
      </c>
      <c r="C599" s="446">
        <v>1</v>
      </c>
    </row>
    <row r="600" spans="1:3" s="4" customFormat="1" x14ac:dyDescent="0.25">
      <c r="A600" s="445" t="s">
        <v>3855</v>
      </c>
      <c r="B600" s="446" t="s">
        <v>732</v>
      </c>
      <c r="C600" s="446">
        <v>0.5</v>
      </c>
    </row>
    <row r="601" spans="1:3" s="4" customFormat="1" x14ac:dyDescent="0.25">
      <c r="A601" s="834" t="s">
        <v>1079</v>
      </c>
      <c r="B601" s="835"/>
      <c r="C601" s="836"/>
    </row>
    <row r="602" spans="1:3" s="4" customFormat="1" ht="25.5" x14ac:dyDescent="0.25">
      <c r="A602" s="445" t="s">
        <v>1065</v>
      </c>
      <c r="B602" s="446" t="s">
        <v>1066</v>
      </c>
      <c r="C602" s="447" t="s">
        <v>1067</v>
      </c>
    </row>
    <row r="603" spans="1:3" s="4" customFormat="1" x14ac:dyDescent="0.25">
      <c r="A603" s="445" t="s">
        <v>3856</v>
      </c>
      <c r="B603" s="446" t="s">
        <v>805</v>
      </c>
      <c r="C603" s="446">
        <v>0.1</v>
      </c>
    </row>
    <row r="604" spans="1:3" s="4" customFormat="1" x14ac:dyDescent="0.25">
      <c r="A604" s="445" t="s">
        <v>3857</v>
      </c>
      <c r="B604" s="446" t="s">
        <v>4995</v>
      </c>
      <c r="C604" s="446">
        <v>0.9</v>
      </c>
    </row>
    <row r="605" spans="1:3" s="4" customFormat="1" x14ac:dyDescent="0.25">
      <c r="A605" s="445" t="s">
        <v>3858</v>
      </c>
      <c r="B605" s="446" t="s">
        <v>1080</v>
      </c>
      <c r="C605" s="446">
        <v>1</v>
      </c>
    </row>
    <row r="606" spans="1:3" s="4" customFormat="1" x14ac:dyDescent="0.25">
      <c r="A606" s="428"/>
      <c r="B606" s="428"/>
      <c r="C606" s="428"/>
    </row>
    <row r="607" spans="1:3" s="4" customFormat="1" x14ac:dyDescent="0.25">
      <c r="A607" s="837" t="s">
        <v>1115</v>
      </c>
      <c r="B607" s="837"/>
      <c r="C607" s="837"/>
    </row>
    <row r="608" spans="1:3" s="4" customFormat="1" x14ac:dyDescent="0.25">
      <c r="A608" s="444" t="s">
        <v>1116</v>
      </c>
      <c r="B608" s="427"/>
      <c r="C608" s="427"/>
    </row>
    <row r="609" spans="1:3" s="4" customFormat="1" x14ac:dyDescent="0.25">
      <c r="A609" s="834" t="s">
        <v>1064</v>
      </c>
      <c r="B609" s="835"/>
      <c r="C609" s="836"/>
    </row>
    <row r="610" spans="1:3" s="4" customFormat="1" ht="25.5" x14ac:dyDescent="0.25">
      <c r="A610" s="445" t="s">
        <v>1065</v>
      </c>
      <c r="B610" s="446" t="s">
        <v>1066</v>
      </c>
      <c r="C610" s="447" t="s">
        <v>1067</v>
      </c>
    </row>
    <row r="611" spans="1:3" s="4" customFormat="1" ht="36" x14ac:dyDescent="0.25">
      <c r="A611" s="456" t="s">
        <v>3872</v>
      </c>
      <c r="B611" s="449" t="s">
        <v>1106</v>
      </c>
      <c r="C611" s="449">
        <v>1</v>
      </c>
    </row>
    <row r="612" spans="1:3" s="4" customFormat="1" ht="36" x14ac:dyDescent="0.25">
      <c r="A612" s="456" t="s">
        <v>3880</v>
      </c>
      <c r="B612" s="449" t="s">
        <v>1107</v>
      </c>
      <c r="C612" s="449">
        <v>1</v>
      </c>
    </row>
    <row r="613" spans="1:3" s="4" customFormat="1" x14ac:dyDescent="0.25">
      <c r="A613" s="834" t="s">
        <v>1069</v>
      </c>
      <c r="B613" s="835"/>
      <c r="C613" s="836"/>
    </row>
    <row r="614" spans="1:3" s="4" customFormat="1" ht="25.5" x14ac:dyDescent="0.25">
      <c r="A614" s="445" t="s">
        <v>1065</v>
      </c>
      <c r="B614" s="446" t="s">
        <v>1066</v>
      </c>
      <c r="C614" s="447" t="s">
        <v>1067</v>
      </c>
    </row>
    <row r="615" spans="1:3" s="4" customFormat="1" x14ac:dyDescent="0.25">
      <c r="A615" s="445" t="s">
        <v>3853</v>
      </c>
      <c r="B615" s="446" t="s">
        <v>1114</v>
      </c>
      <c r="C615" s="446">
        <v>1</v>
      </c>
    </row>
    <row r="616" spans="1:3" s="4" customFormat="1" x14ac:dyDescent="0.25">
      <c r="A616" s="445" t="s">
        <v>3881</v>
      </c>
      <c r="B616" s="446" t="s">
        <v>614</v>
      </c>
      <c r="C616" s="446">
        <v>0.3</v>
      </c>
    </row>
    <row r="617" spans="1:3" s="4" customFormat="1" x14ac:dyDescent="0.25">
      <c r="A617" s="445" t="s">
        <v>3882</v>
      </c>
      <c r="B617" s="446" t="s">
        <v>654</v>
      </c>
      <c r="C617" s="446">
        <v>0.5</v>
      </c>
    </row>
    <row r="618" spans="1:3" s="4" customFormat="1" x14ac:dyDescent="0.25">
      <c r="A618" s="445" t="s">
        <v>3883</v>
      </c>
      <c r="B618" s="446" t="s">
        <v>1117</v>
      </c>
      <c r="C618" s="446">
        <v>0.5</v>
      </c>
    </row>
    <row r="619" spans="1:3" s="4" customFormat="1" x14ac:dyDescent="0.25">
      <c r="A619" s="834" t="s">
        <v>1079</v>
      </c>
      <c r="B619" s="835"/>
      <c r="C619" s="836"/>
    </row>
    <row r="620" spans="1:3" s="4" customFormat="1" ht="25.5" x14ac:dyDescent="0.25">
      <c r="A620" s="445" t="s">
        <v>1065</v>
      </c>
      <c r="B620" s="446" t="s">
        <v>1066</v>
      </c>
      <c r="C620" s="447" t="s">
        <v>1067</v>
      </c>
    </row>
    <row r="621" spans="1:3" s="4" customFormat="1" x14ac:dyDescent="0.25">
      <c r="A621" s="445" t="s">
        <v>3858</v>
      </c>
      <c r="B621" s="446" t="s">
        <v>1080</v>
      </c>
      <c r="C621" s="446">
        <v>1</v>
      </c>
    </row>
    <row r="622" spans="1:3" s="4" customFormat="1" x14ac:dyDescent="0.25">
      <c r="A622" s="445" t="s">
        <v>3857</v>
      </c>
      <c r="B622" s="446" t="s">
        <v>4995</v>
      </c>
      <c r="C622" s="446">
        <v>1</v>
      </c>
    </row>
    <row r="623" spans="1:3" s="4" customFormat="1" x14ac:dyDescent="0.25">
      <c r="A623" s="445" t="s">
        <v>3856</v>
      </c>
      <c r="B623" s="446" t="s">
        <v>805</v>
      </c>
      <c r="C623" s="446">
        <v>0.1</v>
      </c>
    </row>
    <row r="624" spans="1:3" s="4" customFormat="1" ht="25.5" x14ac:dyDescent="0.25">
      <c r="A624" s="445" t="s">
        <v>3884</v>
      </c>
      <c r="B624" s="446" t="s">
        <v>1118</v>
      </c>
      <c r="C624" s="446">
        <v>0.2</v>
      </c>
    </row>
    <row r="625" spans="1:3" s="4" customFormat="1" x14ac:dyDescent="0.25">
      <c r="A625" s="445" t="s">
        <v>3869</v>
      </c>
      <c r="B625" s="446" t="s">
        <v>1096</v>
      </c>
      <c r="C625" s="446">
        <v>0.1</v>
      </c>
    </row>
    <row r="627" spans="1:3" s="4" customFormat="1" x14ac:dyDescent="0.25">
      <c r="A627" s="837" t="s">
        <v>4996</v>
      </c>
      <c r="B627" s="837"/>
      <c r="C627" s="837"/>
    </row>
    <row r="628" spans="1:3" s="4" customFormat="1" x14ac:dyDescent="0.25">
      <c r="A628" s="444" t="s">
        <v>4997</v>
      </c>
      <c r="B628" s="427"/>
      <c r="C628" s="427"/>
    </row>
    <row r="629" spans="1:3" s="4" customFormat="1" x14ac:dyDescent="0.25">
      <c r="A629" s="834" t="s">
        <v>1064</v>
      </c>
      <c r="B629" s="835"/>
      <c r="C629" s="836"/>
    </row>
    <row r="630" spans="1:3" s="4" customFormat="1" ht="25.5" x14ac:dyDescent="0.25">
      <c r="A630" s="445" t="s">
        <v>1065</v>
      </c>
      <c r="B630" s="446" t="s">
        <v>1066</v>
      </c>
      <c r="C630" s="447" t="s">
        <v>1067</v>
      </c>
    </row>
    <row r="631" spans="1:3" s="4" customFormat="1" ht="36" x14ac:dyDescent="0.25">
      <c r="A631" s="454" t="s">
        <v>3859</v>
      </c>
      <c r="B631" s="449" t="s">
        <v>1083</v>
      </c>
      <c r="C631" s="449">
        <v>1</v>
      </c>
    </row>
    <row r="632" spans="1:3" s="4" customFormat="1" ht="36" x14ac:dyDescent="0.25">
      <c r="A632" s="454" t="s">
        <v>3860</v>
      </c>
      <c r="B632" s="449" t="s">
        <v>1084</v>
      </c>
      <c r="C632" s="449">
        <v>1</v>
      </c>
    </row>
    <row r="633" spans="1:3" s="4" customFormat="1" x14ac:dyDescent="0.25">
      <c r="A633" s="834" t="s">
        <v>1069</v>
      </c>
      <c r="B633" s="835"/>
      <c r="C633" s="836"/>
    </row>
    <row r="634" spans="1:3" s="4" customFormat="1" ht="25.5" x14ac:dyDescent="0.25">
      <c r="A634" s="445" t="s">
        <v>1065</v>
      </c>
      <c r="B634" s="446" t="s">
        <v>1066</v>
      </c>
      <c r="C634" s="447" t="s">
        <v>1067</v>
      </c>
    </row>
    <row r="635" spans="1:3" s="4" customFormat="1" x14ac:dyDescent="0.25">
      <c r="A635" s="445" t="s">
        <v>3839</v>
      </c>
      <c r="B635" s="446" t="s">
        <v>916</v>
      </c>
      <c r="C635" s="446">
        <v>0.5</v>
      </c>
    </row>
    <row r="636" spans="1:3" s="4" customFormat="1" x14ac:dyDescent="0.25">
      <c r="A636" s="445" t="s">
        <v>3840</v>
      </c>
      <c r="B636" s="446" t="s">
        <v>1070</v>
      </c>
      <c r="C636" s="446">
        <v>1</v>
      </c>
    </row>
    <row r="637" spans="1:3" s="4" customFormat="1" x14ac:dyDescent="0.25">
      <c r="A637" s="445" t="s">
        <v>3841</v>
      </c>
      <c r="B637" s="446" t="s">
        <v>1071</v>
      </c>
      <c r="C637" s="446">
        <v>0.5</v>
      </c>
    </row>
    <row r="638" spans="1:3" s="4" customFormat="1" x14ac:dyDescent="0.25">
      <c r="A638" s="445" t="s">
        <v>4998</v>
      </c>
      <c r="B638" s="446" t="s">
        <v>4999</v>
      </c>
      <c r="C638" s="446">
        <v>0.7</v>
      </c>
    </row>
    <row r="639" spans="1:3" s="4" customFormat="1" x14ac:dyDescent="0.25">
      <c r="A639" s="445" t="s">
        <v>5000</v>
      </c>
      <c r="B639" s="446" t="s">
        <v>5001</v>
      </c>
      <c r="C639" s="446">
        <v>0.7</v>
      </c>
    </row>
    <row r="640" spans="1:3" s="4" customFormat="1" x14ac:dyDescent="0.25">
      <c r="A640" s="445" t="s">
        <v>5002</v>
      </c>
      <c r="B640" s="446" t="s">
        <v>5003</v>
      </c>
      <c r="C640" s="446">
        <v>0.7</v>
      </c>
    </row>
    <row r="641" spans="1:3" s="4" customFormat="1" x14ac:dyDescent="0.25">
      <c r="A641" s="445" t="s">
        <v>5004</v>
      </c>
      <c r="B641" s="446" t="s">
        <v>651</v>
      </c>
      <c r="C641" s="446">
        <v>0.7</v>
      </c>
    </row>
    <row r="642" spans="1:3" s="4" customFormat="1" ht="27.75" customHeight="1" x14ac:dyDescent="0.25">
      <c r="A642" s="445" t="s">
        <v>3842</v>
      </c>
      <c r="B642" s="446" t="s">
        <v>596</v>
      </c>
      <c r="C642" s="446">
        <v>0.3</v>
      </c>
    </row>
    <row r="643" spans="1:3" s="4" customFormat="1" x14ac:dyDescent="0.25">
      <c r="A643" s="445" t="s">
        <v>3844</v>
      </c>
      <c r="B643" s="446" t="s">
        <v>622</v>
      </c>
      <c r="C643" s="446">
        <v>0.3</v>
      </c>
    </row>
    <row r="644" spans="1:3" s="4" customFormat="1" x14ac:dyDescent="0.25">
      <c r="A644" s="445" t="s">
        <v>3847</v>
      </c>
      <c r="B644" s="446" t="s">
        <v>1090</v>
      </c>
      <c r="C644" s="446">
        <v>1</v>
      </c>
    </row>
    <row r="645" spans="1:3" s="4" customFormat="1" ht="25.5" x14ac:dyDescent="0.25">
      <c r="A645" s="450" t="s">
        <v>3848</v>
      </c>
      <c r="B645" s="445" t="s">
        <v>4460</v>
      </c>
      <c r="C645" s="446">
        <v>0.9</v>
      </c>
    </row>
    <row r="646" spans="1:3" s="4" customFormat="1" ht="25.5" x14ac:dyDescent="0.25">
      <c r="A646" s="450" t="s">
        <v>3849</v>
      </c>
      <c r="B646" s="446" t="s">
        <v>1075</v>
      </c>
      <c r="C646" s="446">
        <v>1</v>
      </c>
    </row>
    <row r="647" spans="1:3" s="4" customFormat="1" ht="25.5" x14ac:dyDescent="0.25">
      <c r="A647" s="450" t="s">
        <v>3850</v>
      </c>
      <c r="B647" s="446" t="s">
        <v>1076</v>
      </c>
      <c r="C647" s="446">
        <v>1</v>
      </c>
    </row>
    <row r="648" spans="1:3" s="4" customFormat="1" x14ac:dyDescent="0.25">
      <c r="A648" s="445" t="s">
        <v>3851</v>
      </c>
      <c r="B648" s="445" t="s">
        <v>1103</v>
      </c>
      <c r="C648" s="446">
        <v>1</v>
      </c>
    </row>
    <row r="649" spans="1:3" s="4" customFormat="1" x14ac:dyDescent="0.25">
      <c r="A649" s="445" t="s">
        <v>3852</v>
      </c>
      <c r="B649" s="445" t="s">
        <v>1092</v>
      </c>
      <c r="C649" s="446">
        <v>1</v>
      </c>
    </row>
    <row r="650" spans="1:3" s="4" customFormat="1" x14ac:dyDescent="0.25">
      <c r="A650" s="445" t="s">
        <v>3853</v>
      </c>
      <c r="B650" s="446" t="s">
        <v>1114</v>
      </c>
      <c r="C650" s="446">
        <v>1</v>
      </c>
    </row>
    <row r="651" spans="1:3" s="4" customFormat="1" x14ac:dyDescent="0.25">
      <c r="A651" s="445" t="s">
        <v>3854</v>
      </c>
      <c r="B651" s="446" t="s">
        <v>1102</v>
      </c>
      <c r="C651" s="446">
        <v>1</v>
      </c>
    </row>
    <row r="652" spans="1:3" s="4" customFormat="1" x14ac:dyDescent="0.25">
      <c r="A652" s="834" t="s">
        <v>1079</v>
      </c>
      <c r="B652" s="835"/>
      <c r="C652" s="836"/>
    </row>
    <row r="653" spans="1:3" s="4" customFormat="1" ht="25.5" x14ac:dyDescent="0.25">
      <c r="A653" s="445" t="s">
        <v>1065</v>
      </c>
      <c r="B653" s="446" t="s">
        <v>1066</v>
      </c>
      <c r="C653" s="447" t="s">
        <v>1067</v>
      </c>
    </row>
    <row r="654" spans="1:3" s="4" customFormat="1" x14ac:dyDescent="0.25">
      <c r="A654" s="445" t="s">
        <v>3856</v>
      </c>
      <c r="B654" s="446" t="s">
        <v>805</v>
      </c>
      <c r="C654" s="446">
        <v>0.5</v>
      </c>
    </row>
    <row r="655" spans="1:3" s="4" customFormat="1" x14ac:dyDescent="0.25">
      <c r="A655" s="445" t="s">
        <v>3857</v>
      </c>
      <c r="B655" s="446" t="s">
        <v>4995</v>
      </c>
      <c r="C655" s="446">
        <v>0.9</v>
      </c>
    </row>
    <row r="656" spans="1:3" s="4" customFormat="1" x14ac:dyDescent="0.25">
      <c r="A656" s="445" t="s">
        <v>3858</v>
      </c>
      <c r="B656" s="446" t="s">
        <v>1080</v>
      </c>
      <c r="C656" s="446">
        <v>1</v>
      </c>
    </row>
    <row r="657" spans="1:3" s="4" customFormat="1" x14ac:dyDescent="0.25">
      <c r="A657" s="589"/>
      <c r="B657" s="590"/>
      <c r="C657" s="590"/>
    </row>
    <row r="658" spans="1:3" ht="36" customHeight="1" x14ac:dyDescent="0.25">
      <c r="A658" s="841" t="s">
        <v>5005</v>
      </c>
      <c r="B658" s="841"/>
      <c r="C658" s="841"/>
    </row>
    <row r="659" spans="1:3" x14ac:dyDescent="0.25">
      <c r="A659" s="444" t="s">
        <v>5006</v>
      </c>
      <c r="B659" s="427"/>
      <c r="C659" s="427"/>
    </row>
    <row r="660" spans="1:3" ht="28.5" customHeight="1" x14ac:dyDescent="0.25">
      <c r="A660" s="834" t="s">
        <v>1064</v>
      </c>
      <c r="B660" s="835"/>
      <c r="C660" s="836"/>
    </row>
    <row r="661" spans="1:3" ht="25.5" x14ac:dyDescent="0.25">
      <c r="A661" s="445" t="s">
        <v>1065</v>
      </c>
      <c r="B661" s="446" t="s">
        <v>1066</v>
      </c>
      <c r="C661" s="447" t="s">
        <v>1067</v>
      </c>
    </row>
    <row r="662" spans="1:3" ht="36" x14ac:dyDescent="0.25">
      <c r="A662" s="454" t="s">
        <v>3859</v>
      </c>
      <c r="B662" s="449" t="s">
        <v>1083</v>
      </c>
      <c r="C662" s="449">
        <v>1</v>
      </c>
    </row>
    <row r="663" spans="1:3" ht="36" x14ac:dyDescent="0.25">
      <c r="A663" s="454" t="s">
        <v>3860</v>
      </c>
      <c r="B663" s="449" t="s">
        <v>1084</v>
      </c>
      <c r="C663" s="449">
        <v>1</v>
      </c>
    </row>
    <row r="664" spans="1:3" x14ac:dyDescent="0.25">
      <c r="A664" s="834" t="s">
        <v>1069</v>
      </c>
      <c r="B664" s="835"/>
      <c r="C664" s="836"/>
    </row>
    <row r="665" spans="1:3" ht="25.5" x14ac:dyDescent="0.25">
      <c r="A665" s="445" t="s">
        <v>1065</v>
      </c>
      <c r="B665" s="446" t="s">
        <v>1066</v>
      </c>
      <c r="C665" s="447" t="s">
        <v>1067</v>
      </c>
    </row>
    <row r="666" spans="1:3" x14ac:dyDescent="0.25">
      <c r="A666" s="445" t="s">
        <v>3839</v>
      </c>
      <c r="B666" s="446" t="s">
        <v>916</v>
      </c>
      <c r="C666" s="446">
        <v>0.5</v>
      </c>
    </row>
    <row r="667" spans="1:3" x14ac:dyDescent="0.25">
      <c r="A667" s="445" t="s">
        <v>3840</v>
      </c>
      <c r="B667" s="446" t="s">
        <v>1070</v>
      </c>
      <c r="C667" s="446">
        <v>1</v>
      </c>
    </row>
    <row r="668" spans="1:3" x14ac:dyDescent="0.25">
      <c r="A668" s="445" t="s">
        <v>3841</v>
      </c>
      <c r="B668" s="446" t="s">
        <v>1071</v>
      </c>
      <c r="C668" s="446">
        <v>0.5</v>
      </c>
    </row>
    <row r="669" spans="1:3" x14ac:dyDescent="0.25">
      <c r="A669" s="445" t="s">
        <v>4998</v>
      </c>
      <c r="B669" s="446" t="s">
        <v>4999</v>
      </c>
      <c r="C669" s="446">
        <v>0.3</v>
      </c>
    </row>
    <row r="670" spans="1:3" x14ac:dyDescent="0.25">
      <c r="A670" s="445" t="s">
        <v>5007</v>
      </c>
      <c r="B670" s="446" t="s">
        <v>5008</v>
      </c>
      <c r="C670" s="446">
        <v>0.7</v>
      </c>
    </row>
    <row r="671" spans="1:3" x14ac:dyDescent="0.25">
      <c r="A671" s="445" t="s">
        <v>5009</v>
      </c>
      <c r="B671" s="446" t="s">
        <v>5010</v>
      </c>
      <c r="C671" s="446">
        <v>0.7</v>
      </c>
    </row>
    <row r="672" spans="1:3" x14ac:dyDescent="0.25">
      <c r="A672" s="445" t="s">
        <v>5011</v>
      </c>
      <c r="B672" s="446" t="s">
        <v>649</v>
      </c>
      <c r="C672" s="446">
        <v>0.7</v>
      </c>
    </row>
    <row r="673" spans="1:3" x14ac:dyDescent="0.25">
      <c r="A673" s="445" t="s">
        <v>3847</v>
      </c>
      <c r="B673" s="446" t="s">
        <v>1090</v>
      </c>
      <c r="C673" s="446">
        <v>1</v>
      </c>
    </row>
    <row r="674" spans="1:3" ht="25.5" x14ac:dyDescent="0.25">
      <c r="A674" s="450" t="s">
        <v>3848</v>
      </c>
      <c r="B674" s="445" t="s">
        <v>4460</v>
      </c>
      <c r="C674" s="446">
        <v>0.9</v>
      </c>
    </row>
    <row r="675" spans="1:3" ht="25.5" x14ac:dyDescent="0.25">
      <c r="A675" s="450" t="s">
        <v>3849</v>
      </c>
      <c r="B675" s="446" t="s">
        <v>1075</v>
      </c>
      <c r="C675" s="446">
        <v>1</v>
      </c>
    </row>
    <row r="676" spans="1:3" ht="25.5" x14ac:dyDescent="0.25">
      <c r="A676" s="450" t="s">
        <v>3850</v>
      </c>
      <c r="B676" s="446" t="s">
        <v>1076</v>
      </c>
      <c r="C676" s="446">
        <v>1</v>
      </c>
    </row>
    <row r="677" spans="1:3" x14ac:dyDescent="0.25">
      <c r="A677" s="445" t="s">
        <v>3851</v>
      </c>
      <c r="B677" s="445" t="s">
        <v>1103</v>
      </c>
      <c r="C677" s="446">
        <v>1</v>
      </c>
    </row>
    <row r="678" spans="1:3" x14ac:dyDescent="0.25">
      <c r="A678" s="445" t="s">
        <v>3852</v>
      </c>
      <c r="B678" s="445" t="s">
        <v>1092</v>
      </c>
      <c r="C678" s="446">
        <v>1</v>
      </c>
    </row>
    <row r="679" spans="1:3" x14ac:dyDescent="0.25">
      <c r="A679" s="445" t="s">
        <v>3853</v>
      </c>
      <c r="B679" s="446" t="s">
        <v>1114</v>
      </c>
      <c r="C679" s="446">
        <v>1</v>
      </c>
    </row>
    <row r="680" spans="1:3" x14ac:dyDescent="0.25">
      <c r="A680" s="445" t="s">
        <v>3854</v>
      </c>
      <c r="B680" s="446" t="s">
        <v>1102</v>
      </c>
      <c r="C680" s="446">
        <v>1</v>
      </c>
    </row>
    <row r="681" spans="1:3" x14ac:dyDescent="0.25">
      <c r="A681" s="834" t="s">
        <v>1079</v>
      </c>
      <c r="B681" s="835"/>
      <c r="C681" s="836"/>
    </row>
    <row r="682" spans="1:3" ht="25.5" x14ac:dyDescent="0.25">
      <c r="A682" s="445" t="s">
        <v>1065</v>
      </c>
      <c r="B682" s="446" t="s">
        <v>1066</v>
      </c>
      <c r="C682" s="447" t="s">
        <v>1067</v>
      </c>
    </row>
    <row r="683" spans="1:3" x14ac:dyDescent="0.25">
      <c r="A683" s="445" t="s">
        <v>3856</v>
      </c>
      <c r="B683" s="446" t="s">
        <v>805</v>
      </c>
      <c r="C683" s="446">
        <v>0.5</v>
      </c>
    </row>
    <row r="684" spans="1:3" x14ac:dyDescent="0.25">
      <c r="A684" s="445" t="s">
        <v>3857</v>
      </c>
      <c r="B684" s="446" t="s">
        <v>4995</v>
      </c>
      <c r="C684" s="446">
        <v>0.9</v>
      </c>
    </row>
    <row r="685" spans="1:3" x14ac:dyDescent="0.25">
      <c r="A685" s="445" t="s">
        <v>3858</v>
      </c>
      <c r="B685" s="446" t="s">
        <v>1080</v>
      </c>
      <c r="C685" s="446">
        <v>1</v>
      </c>
    </row>
    <row r="686" spans="1:3" x14ac:dyDescent="0.25">
      <c r="A686" s="445" t="s">
        <v>5012</v>
      </c>
      <c r="B686" s="446" t="s">
        <v>5013</v>
      </c>
      <c r="C686" s="446">
        <v>0.7</v>
      </c>
    </row>
    <row r="687" spans="1:3" x14ac:dyDescent="0.25">
      <c r="A687" s="445" t="s">
        <v>5014</v>
      </c>
      <c r="B687" s="446" t="s">
        <v>5015</v>
      </c>
      <c r="C687" s="446">
        <v>0.1</v>
      </c>
    </row>
    <row r="688" spans="1:3" ht="47.25" customHeight="1" x14ac:dyDescent="0.25">
      <c r="A688" s="840" t="s">
        <v>1119</v>
      </c>
      <c r="B688" s="840"/>
      <c r="C688" s="840"/>
    </row>
    <row r="690" spans="1:3" ht="35.25" customHeight="1" x14ac:dyDescent="0.25">
      <c r="A690" s="840" t="s">
        <v>5016</v>
      </c>
      <c r="B690" s="840"/>
      <c r="C690" s="840"/>
    </row>
  </sheetData>
  <mergeCells count="104">
    <mergeCell ref="A681:C681"/>
    <mergeCell ref="A688:C688"/>
    <mergeCell ref="A690:C690"/>
    <mergeCell ref="A633:C633"/>
    <mergeCell ref="A652:C652"/>
    <mergeCell ref="A658:C658"/>
    <mergeCell ref="A660:C660"/>
    <mergeCell ref="A664:C664"/>
    <mergeCell ref="A609:C609"/>
    <mergeCell ref="A613:C613"/>
    <mergeCell ref="A619:C619"/>
    <mergeCell ref="A627:C627"/>
    <mergeCell ref="A629:C629"/>
    <mergeCell ref="A575:C575"/>
    <mergeCell ref="A577:C577"/>
    <mergeCell ref="A581:C581"/>
    <mergeCell ref="A601:C601"/>
    <mergeCell ref="A607:C607"/>
    <mergeCell ref="A518:C518"/>
    <mergeCell ref="A536:C536"/>
    <mergeCell ref="A543:C543"/>
    <mergeCell ref="A545:C545"/>
    <mergeCell ref="A549:C549"/>
    <mergeCell ref="A484:C484"/>
    <mergeCell ref="A488:C488"/>
    <mergeCell ref="A506:C506"/>
    <mergeCell ref="A512:C512"/>
    <mergeCell ref="A514:C514"/>
    <mergeCell ref="E463:E466"/>
    <mergeCell ref="E467:E470"/>
    <mergeCell ref="A473:D473"/>
    <mergeCell ref="A475:D475"/>
    <mergeCell ref="A482:C482"/>
    <mergeCell ref="E443:E446"/>
    <mergeCell ref="E447:E450"/>
    <mergeCell ref="E451:E454"/>
    <mergeCell ref="E455:E458"/>
    <mergeCell ref="E459:E462"/>
    <mergeCell ref="E423:E426"/>
    <mergeCell ref="E427:E430"/>
    <mergeCell ref="E431:E434"/>
    <mergeCell ref="E435:E438"/>
    <mergeCell ref="E439:E442"/>
    <mergeCell ref="E403:E406"/>
    <mergeCell ref="E407:E410"/>
    <mergeCell ref="E411:E414"/>
    <mergeCell ref="E415:E418"/>
    <mergeCell ref="E419:E422"/>
    <mergeCell ref="E383:E386"/>
    <mergeCell ref="E387:E390"/>
    <mergeCell ref="E391:E394"/>
    <mergeCell ref="E395:E398"/>
    <mergeCell ref="E399:E402"/>
    <mergeCell ref="E363:E366"/>
    <mergeCell ref="E367:E370"/>
    <mergeCell ref="E371:E374"/>
    <mergeCell ref="E375:E378"/>
    <mergeCell ref="E379:E382"/>
    <mergeCell ref="E343:E346"/>
    <mergeCell ref="E347:E350"/>
    <mergeCell ref="E351:E354"/>
    <mergeCell ref="E355:E358"/>
    <mergeCell ref="E359:E362"/>
    <mergeCell ref="E323:E326"/>
    <mergeCell ref="E327:E330"/>
    <mergeCell ref="E331:E334"/>
    <mergeCell ref="E335:E338"/>
    <mergeCell ref="E339:E342"/>
    <mergeCell ref="E303:E306"/>
    <mergeCell ref="E307:E310"/>
    <mergeCell ref="E311:E314"/>
    <mergeCell ref="E315:E318"/>
    <mergeCell ref="E319:E322"/>
    <mergeCell ref="E283:E286"/>
    <mergeCell ref="E287:E290"/>
    <mergeCell ref="E291:E294"/>
    <mergeCell ref="E295:E298"/>
    <mergeCell ref="E299:E302"/>
    <mergeCell ref="E263:E266"/>
    <mergeCell ref="E267:E270"/>
    <mergeCell ref="E271:E274"/>
    <mergeCell ref="E275:E278"/>
    <mergeCell ref="E279:E282"/>
    <mergeCell ref="D102:D126"/>
    <mergeCell ref="D127:D152"/>
    <mergeCell ref="D153:D178"/>
    <mergeCell ref="D179:D204"/>
    <mergeCell ref="A261:E261"/>
    <mergeCell ref="D64:D71"/>
    <mergeCell ref="D72:D79"/>
    <mergeCell ref="D80:D87"/>
    <mergeCell ref="D88:D94"/>
    <mergeCell ref="D95:D101"/>
    <mergeCell ref="D54:D58"/>
    <mergeCell ref="D59:D63"/>
    <mergeCell ref="A9:D9"/>
    <mergeCell ref="D11:D17"/>
    <mergeCell ref="D18:D25"/>
    <mergeCell ref="D28:D33"/>
    <mergeCell ref="D34:D37"/>
    <mergeCell ref="D38:D40"/>
    <mergeCell ref="D41:D45"/>
    <mergeCell ref="D46:D48"/>
    <mergeCell ref="D49:D53"/>
  </mergeCells>
  <conditionalFormatting sqref="D1">
    <cfRule type="duplicateValues" dxfId="76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D3208-7F4D-4740-904F-050B7169CABA}">
  <dimension ref="A1:D64"/>
  <sheetViews>
    <sheetView workbookViewId="0">
      <selection sqref="A1:XFD1048576"/>
    </sheetView>
  </sheetViews>
  <sheetFormatPr defaultColWidth="9.140625" defaultRowHeight="15" x14ac:dyDescent="0.25"/>
  <cols>
    <col min="1" max="1" width="18" style="428" customWidth="1"/>
    <col min="2" max="2" width="78.42578125" style="428" customWidth="1"/>
    <col min="3" max="3" width="23.85546875" style="428" customWidth="1"/>
    <col min="4" max="4" width="15.85546875" style="443" customWidth="1"/>
    <col min="5" max="16384" width="9.140625" style="428"/>
  </cols>
  <sheetData>
    <row r="1" spans="1:4" x14ac:dyDescent="0.25">
      <c r="D1" s="89" t="s">
        <v>1372</v>
      </c>
    </row>
    <row r="2" spans="1:4" x14ac:dyDescent="0.25">
      <c r="D2" s="88" t="s">
        <v>53</v>
      </c>
    </row>
    <row r="3" spans="1:4" x14ac:dyDescent="0.25">
      <c r="D3" s="88" t="s">
        <v>3916</v>
      </c>
    </row>
    <row r="4" spans="1:4" s="168" customFormat="1" ht="12.75" x14ac:dyDescent="0.2">
      <c r="D4" s="429"/>
    </row>
    <row r="5" spans="1:4" s="168" customFormat="1" x14ac:dyDescent="0.25">
      <c r="A5" s="29"/>
      <c r="D5" s="12" t="s">
        <v>5017</v>
      </c>
    </row>
    <row r="6" spans="1:4" s="168" customFormat="1" ht="12.75" customHeight="1" x14ac:dyDescent="0.25">
      <c r="A6" s="29"/>
      <c r="D6" s="12" t="s">
        <v>55</v>
      </c>
    </row>
    <row r="7" spans="1:4" s="168" customFormat="1" ht="12.75" customHeight="1" x14ac:dyDescent="0.25">
      <c r="A7" s="29"/>
      <c r="D7" s="12" t="s">
        <v>4402</v>
      </c>
    </row>
    <row r="9" spans="1:4" s="168" customFormat="1" ht="35.25" customHeight="1" x14ac:dyDescent="0.2">
      <c r="A9" s="828" t="s">
        <v>5018</v>
      </c>
      <c r="B9" s="828"/>
      <c r="C9" s="828"/>
      <c r="D9" s="828"/>
    </row>
    <row r="10" spans="1:4" s="168" customFormat="1" ht="12.75" customHeight="1" x14ac:dyDescent="0.2">
      <c r="A10" s="464"/>
      <c r="B10" s="464"/>
      <c r="D10" s="169" t="s">
        <v>263</v>
      </c>
    </row>
    <row r="11" spans="1:4" s="168" customFormat="1" ht="24.75" customHeight="1" x14ac:dyDescent="0.2">
      <c r="A11" s="842" t="s">
        <v>831</v>
      </c>
      <c r="B11" s="843" t="s">
        <v>265</v>
      </c>
      <c r="C11" s="844" t="s">
        <v>4416</v>
      </c>
      <c r="D11" s="844"/>
    </row>
    <row r="12" spans="1:4" s="168" customFormat="1" ht="42" customHeight="1" x14ac:dyDescent="0.2">
      <c r="A12" s="842"/>
      <c r="B12" s="843"/>
      <c r="C12" s="591" t="s">
        <v>269</v>
      </c>
      <c r="D12" s="591" t="s">
        <v>270</v>
      </c>
    </row>
    <row r="13" spans="1:4" ht="45" x14ac:dyDescent="0.25">
      <c r="A13" s="592" t="s">
        <v>5019</v>
      </c>
      <c r="B13" s="593" t="s">
        <v>5020</v>
      </c>
      <c r="C13" s="594">
        <v>1460</v>
      </c>
      <c r="D13" s="592">
        <v>1460</v>
      </c>
    </row>
    <row r="14" spans="1:4" ht="45" x14ac:dyDescent="0.25">
      <c r="A14" s="592" t="s">
        <v>5021</v>
      </c>
      <c r="B14" s="595" t="s">
        <v>5022</v>
      </c>
      <c r="C14" s="593">
        <v>935</v>
      </c>
      <c r="D14" s="592">
        <v>935</v>
      </c>
    </row>
    <row r="15" spans="1:4" ht="60" x14ac:dyDescent="0.25">
      <c r="A15" s="592" t="s">
        <v>5023</v>
      </c>
      <c r="B15" s="593" t="s">
        <v>5024</v>
      </c>
      <c r="C15" s="594">
        <v>2181</v>
      </c>
      <c r="D15" s="592">
        <v>2181</v>
      </c>
    </row>
    <row r="16" spans="1:4" ht="60" x14ac:dyDescent="0.25">
      <c r="A16" s="592" t="s">
        <v>5025</v>
      </c>
      <c r="B16" s="593" t="s">
        <v>5026</v>
      </c>
      <c r="C16" s="594">
        <v>1656</v>
      </c>
      <c r="D16" s="592">
        <v>1656</v>
      </c>
    </row>
    <row r="17" spans="1:4" x14ac:dyDescent="0.25">
      <c r="A17" s="592" t="s">
        <v>5027</v>
      </c>
      <c r="B17" s="593" t="s">
        <v>5028</v>
      </c>
      <c r="C17" s="593">
        <v>549</v>
      </c>
      <c r="D17" s="592">
        <v>549</v>
      </c>
    </row>
    <row r="18" spans="1:4" ht="30" x14ac:dyDescent="0.25">
      <c r="A18" s="592" t="s">
        <v>5029</v>
      </c>
      <c r="B18" s="593" t="s">
        <v>5030</v>
      </c>
      <c r="C18" s="593">
        <v>234</v>
      </c>
      <c r="D18" s="592">
        <v>234</v>
      </c>
    </row>
    <row r="19" spans="1:4" ht="60" x14ac:dyDescent="0.25">
      <c r="A19" s="592" t="s">
        <v>5031</v>
      </c>
      <c r="B19" s="593" t="s">
        <v>5032</v>
      </c>
      <c r="C19" s="594">
        <v>1227</v>
      </c>
      <c r="D19" s="592">
        <v>1227</v>
      </c>
    </row>
    <row r="20" spans="1:4" ht="65.25" customHeight="1" x14ac:dyDescent="0.25">
      <c r="A20" s="592" t="s">
        <v>5033</v>
      </c>
      <c r="B20" s="593" t="s">
        <v>5034</v>
      </c>
      <c r="C20" s="593">
        <v>701</v>
      </c>
      <c r="D20" s="592">
        <v>701</v>
      </c>
    </row>
    <row r="21" spans="1:4" ht="30" x14ac:dyDescent="0.25">
      <c r="A21" s="592" t="s">
        <v>5035</v>
      </c>
      <c r="B21" s="593" t="s">
        <v>5036</v>
      </c>
      <c r="C21" s="593">
        <v>92</v>
      </c>
      <c r="D21" s="592">
        <v>92</v>
      </c>
    </row>
    <row r="22" spans="1:4" ht="30" x14ac:dyDescent="0.25">
      <c r="A22" s="592" t="s">
        <v>5037</v>
      </c>
      <c r="B22" s="593" t="s">
        <v>5038</v>
      </c>
      <c r="C22" s="593">
        <v>39</v>
      </c>
      <c r="D22" s="592">
        <v>39</v>
      </c>
    </row>
    <row r="23" spans="1:4" x14ac:dyDescent="0.25">
      <c r="D23" s="428"/>
    </row>
    <row r="24" spans="1:4" ht="45.75" customHeight="1" x14ac:dyDescent="0.25">
      <c r="A24" s="840" t="s">
        <v>5039</v>
      </c>
      <c r="B24" s="840"/>
      <c r="C24" s="840"/>
      <c r="D24" s="428"/>
    </row>
    <row r="25" spans="1:4" x14ac:dyDescent="0.25">
      <c r="A25" s="596" t="s">
        <v>1</v>
      </c>
      <c r="B25" s="447" t="s">
        <v>1066</v>
      </c>
      <c r="C25" s="447" t="s">
        <v>1067</v>
      </c>
      <c r="D25" s="428"/>
    </row>
    <row r="26" spans="1:4" ht="25.5" x14ac:dyDescent="0.25">
      <c r="A26" s="596" t="s">
        <v>5040</v>
      </c>
      <c r="B26" s="446" t="s">
        <v>5041</v>
      </c>
      <c r="C26" s="446">
        <v>1</v>
      </c>
      <c r="D26" s="428"/>
    </row>
    <row r="27" spans="1:4" x14ac:dyDescent="0.25">
      <c r="A27" s="596" t="s">
        <v>5042</v>
      </c>
      <c r="B27" s="446" t="s">
        <v>5043</v>
      </c>
      <c r="C27" s="446">
        <v>1</v>
      </c>
      <c r="D27" s="428"/>
    </row>
    <row r="28" spans="1:4" x14ac:dyDescent="0.25">
      <c r="A28" s="596" t="s">
        <v>5044</v>
      </c>
      <c r="B28" s="446" t="s">
        <v>5045</v>
      </c>
      <c r="C28" s="446">
        <v>1</v>
      </c>
      <c r="D28" s="428"/>
    </row>
    <row r="29" spans="1:4" x14ac:dyDescent="0.25">
      <c r="A29" s="596" t="s">
        <v>5046</v>
      </c>
      <c r="B29" s="446" t="s">
        <v>5047</v>
      </c>
      <c r="C29" s="446">
        <v>1</v>
      </c>
      <c r="D29" s="428"/>
    </row>
    <row r="30" spans="1:4" x14ac:dyDescent="0.25">
      <c r="A30" s="596" t="s">
        <v>5048</v>
      </c>
      <c r="B30" s="446" t="s">
        <v>5049</v>
      </c>
      <c r="C30" s="446">
        <v>1</v>
      </c>
      <c r="D30" s="428"/>
    </row>
    <row r="31" spans="1:4" x14ac:dyDescent="0.25">
      <c r="A31" s="596" t="s">
        <v>5050</v>
      </c>
      <c r="B31" s="446" t="s">
        <v>5051</v>
      </c>
      <c r="C31" s="446">
        <v>1</v>
      </c>
      <c r="D31" s="428"/>
    </row>
    <row r="32" spans="1:4" x14ac:dyDescent="0.25">
      <c r="A32" s="596" t="s">
        <v>5052</v>
      </c>
      <c r="B32" s="446" t="s">
        <v>5053</v>
      </c>
      <c r="C32" s="446">
        <v>1</v>
      </c>
      <c r="D32" s="428"/>
    </row>
    <row r="33" spans="1:4" x14ac:dyDescent="0.25">
      <c r="A33" s="596" t="s">
        <v>1533</v>
      </c>
      <c r="B33" s="445" t="s">
        <v>5054</v>
      </c>
      <c r="C33" s="446">
        <v>1</v>
      </c>
      <c r="D33" s="428"/>
    </row>
    <row r="34" spans="1:4" x14ac:dyDescent="0.25">
      <c r="A34" s="596" t="s">
        <v>1531</v>
      </c>
      <c r="B34" s="445" t="s">
        <v>5055</v>
      </c>
      <c r="C34" s="446">
        <v>1</v>
      </c>
      <c r="D34" s="428"/>
    </row>
    <row r="35" spans="1:4" ht="25.5" x14ac:dyDescent="0.25">
      <c r="A35" s="596" t="s">
        <v>5056</v>
      </c>
      <c r="B35" s="446" t="s">
        <v>5057</v>
      </c>
      <c r="C35" s="446">
        <v>1</v>
      </c>
      <c r="D35" s="428"/>
    </row>
    <row r="36" spans="1:4" ht="25.5" x14ac:dyDescent="0.25">
      <c r="A36" s="596" t="s">
        <v>5058</v>
      </c>
      <c r="B36" s="446" t="s">
        <v>5059</v>
      </c>
      <c r="C36" s="446">
        <v>1</v>
      </c>
      <c r="D36" s="428"/>
    </row>
    <row r="37" spans="1:4" ht="25.5" x14ac:dyDescent="0.25">
      <c r="A37" s="596" t="s">
        <v>5060</v>
      </c>
      <c r="B37" s="446" t="s">
        <v>5061</v>
      </c>
      <c r="C37" s="446">
        <v>1</v>
      </c>
      <c r="D37" s="428"/>
    </row>
    <row r="38" spans="1:4" x14ac:dyDescent="0.25">
      <c r="D38" s="428"/>
    </row>
    <row r="39" spans="1:4" ht="45.75" customHeight="1" x14ac:dyDescent="0.25">
      <c r="A39" s="845" t="s">
        <v>5062</v>
      </c>
      <c r="B39" s="845"/>
      <c r="C39" s="845"/>
      <c r="D39" s="428"/>
    </row>
    <row r="40" spans="1:4" x14ac:dyDescent="0.25">
      <c r="A40" s="596" t="s">
        <v>1</v>
      </c>
      <c r="B40" s="447" t="s">
        <v>1066</v>
      </c>
      <c r="C40" s="447" t="s">
        <v>1067</v>
      </c>
      <c r="D40" s="428"/>
    </row>
    <row r="41" spans="1:4" ht="25.5" x14ac:dyDescent="0.25">
      <c r="A41" s="596" t="s">
        <v>5040</v>
      </c>
      <c r="B41" s="446" t="s">
        <v>5041</v>
      </c>
      <c r="C41" s="446">
        <v>1</v>
      </c>
      <c r="D41" s="428"/>
    </row>
    <row r="42" spans="1:4" x14ac:dyDescent="0.25">
      <c r="A42" s="596" t="s">
        <v>5042</v>
      </c>
      <c r="B42" s="446" t="s">
        <v>5043</v>
      </c>
      <c r="C42" s="446">
        <v>1</v>
      </c>
      <c r="D42" s="428"/>
    </row>
    <row r="43" spans="1:4" x14ac:dyDescent="0.25">
      <c r="A43" s="596" t="s">
        <v>5044</v>
      </c>
      <c r="B43" s="446" t="s">
        <v>5045</v>
      </c>
      <c r="C43" s="446">
        <v>1</v>
      </c>
      <c r="D43" s="428"/>
    </row>
    <row r="44" spans="1:4" ht="25.5" x14ac:dyDescent="0.25">
      <c r="A44" s="596" t="s">
        <v>5056</v>
      </c>
      <c r="B44" s="446" t="s">
        <v>5057</v>
      </c>
      <c r="C44" s="446">
        <v>1</v>
      </c>
      <c r="D44" s="428"/>
    </row>
    <row r="45" spans="1:4" ht="25.5" x14ac:dyDescent="0.25">
      <c r="A45" s="596" t="s">
        <v>5058</v>
      </c>
      <c r="B45" s="446" t="s">
        <v>5059</v>
      </c>
      <c r="C45" s="446">
        <v>1</v>
      </c>
      <c r="D45" s="428"/>
    </row>
    <row r="46" spans="1:4" ht="25.5" x14ac:dyDescent="0.25">
      <c r="A46" s="596" t="s">
        <v>5060</v>
      </c>
      <c r="B46" s="446" t="s">
        <v>5061</v>
      </c>
      <c r="C46" s="446">
        <v>1</v>
      </c>
      <c r="D46" s="428"/>
    </row>
    <row r="47" spans="1:4" x14ac:dyDescent="0.25">
      <c r="D47" s="428"/>
    </row>
    <row r="48" spans="1:4" x14ac:dyDescent="0.25">
      <c r="D48" s="428"/>
    </row>
    <row r="49" spans="4:4" x14ac:dyDescent="0.25">
      <c r="D49" s="428"/>
    </row>
    <row r="50" spans="4:4" x14ac:dyDescent="0.25">
      <c r="D50" s="428"/>
    </row>
    <row r="51" spans="4:4" x14ac:dyDescent="0.25">
      <c r="D51" s="428"/>
    </row>
    <row r="52" spans="4:4" x14ac:dyDescent="0.25">
      <c r="D52" s="428"/>
    </row>
    <row r="53" spans="4:4" x14ac:dyDescent="0.25">
      <c r="D53" s="428"/>
    </row>
    <row r="54" spans="4:4" x14ac:dyDescent="0.25">
      <c r="D54" s="428"/>
    </row>
    <row r="55" spans="4:4" x14ac:dyDescent="0.25">
      <c r="D55" s="428"/>
    </row>
    <row r="56" spans="4:4" x14ac:dyDescent="0.25">
      <c r="D56" s="428"/>
    </row>
    <row r="57" spans="4:4" x14ac:dyDescent="0.25">
      <c r="D57" s="428"/>
    </row>
    <row r="58" spans="4:4" x14ac:dyDescent="0.25">
      <c r="D58" s="428"/>
    </row>
    <row r="59" spans="4:4" x14ac:dyDescent="0.25">
      <c r="D59" s="428"/>
    </row>
    <row r="60" spans="4:4" x14ac:dyDescent="0.25">
      <c r="D60" s="428"/>
    </row>
    <row r="61" spans="4:4" x14ac:dyDescent="0.25">
      <c r="D61" s="428"/>
    </row>
    <row r="62" spans="4:4" x14ac:dyDescent="0.25">
      <c r="D62" s="428"/>
    </row>
    <row r="63" spans="4:4" x14ac:dyDescent="0.25">
      <c r="D63" s="428"/>
    </row>
    <row r="64" spans="4:4" x14ac:dyDescent="0.25">
      <c r="D64" s="428"/>
    </row>
  </sheetData>
  <mergeCells count="6">
    <mergeCell ref="A39:C39"/>
    <mergeCell ref="A9:D9"/>
    <mergeCell ref="A11:A12"/>
    <mergeCell ref="B11:B12"/>
    <mergeCell ref="C11:D11"/>
    <mergeCell ref="A24:C24"/>
  </mergeCells>
  <conditionalFormatting sqref="D1">
    <cfRule type="duplicateValues" dxfId="75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26</vt:i4>
      </vt:variant>
    </vt:vector>
  </HeadingPairs>
  <TitlesOfParts>
    <vt:vector size="26" baseType="lpstr">
      <vt:lpstr>1а МО АПП прикреп</vt:lpstr>
      <vt:lpstr>Прил. 1д Фапы</vt:lpstr>
      <vt:lpstr>2а_МО_КС_КПУС</vt:lpstr>
      <vt:lpstr>3_МО_ДС </vt:lpstr>
      <vt:lpstr>4_МО_СМП</vt:lpstr>
      <vt:lpstr>5 СКДинт АПП</vt:lpstr>
      <vt:lpstr>6б Простые услуги</vt:lpstr>
      <vt:lpstr>6в Комплексные услуги</vt:lpstr>
      <vt:lpstr>6д Центры здоровья</vt:lpstr>
      <vt:lpstr>6ж ЦАОП</vt:lpstr>
      <vt:lpstr>7 Стоматология</vt:lpstr>
      <vt:lpstr>Прил 8 дисп.</vt:lpstr>
      <vt:lpstr>Прил 8а дисп. МБ.</vt:lpstr>
      <vt:lpstr>Прил 8б углуб дисп</vt:lpstr>
      <vt:lpstr>Прил 8в репр здор</vt:lpstr>
      <vt:lpstr>Прил 8г репр здор. МБ.</vt:lpstr>
      <vt:lpstr>8д дисп раб и обуч</vt:lpstr>
      <vt:lpstr>8е дисп раб и обуч МБ</vt:lpstr>
      <vt:lpstr>9а_КСГ(КС)</vt:lpstr>
      <vt:lpstr>9в_искл(КС)</vt:lpstr>
      <vt:lpstr>9г Искл КУ</vt:lpstr>
      <vt:lpstr>9д_хир (КС)</vt:lpstr>
      <vt:lpstr>11а_КСГ (ДС)</vt:lpstr>
      <vt:lpstr>11в_искл (ДС)</vt:lpstr>
      <vt:lpstr>11г хир ДС</vt:lpstr>
      <vt:lpstr>13а_СМП_подуш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Бредова Ольга Николаевна</cp:lastModifiedBy>
  <dcterms:created xsi:type="dcterms:W3CDTF">2024-03-06T10:50:40Z</dcterms:created>
  <dcterms:modified xsi:type="dcterms:W3CDTF">2025-03-10T08:35:35Z</dcterms:modified>
</cp:coreProperties>
</file>